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 activeTab="5"/>
  </bookViews>
  <sheets>
    <sheet name="城市" sheetId="6" r:id="rId1"/>
    <sheet name="农村" sheetId="7" r:id="rId2"/>
    <sheet name="特困中秋节前慰问" sheetId="8" r:id="rId3"/>
    <sheet name="城市三无" sheetId="3" r:id="rId4"/>
    <sheet name="农村分散" sheetId="4" r:id="rId5"/>
    <sheet name="集中" sheetId="5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<sst xmlns="http://schemas.openxmlformats.org/spreadsheetml/2006/main" count="218" uniqueCount="61">
  <si>
    <t>泽普县2024年9月份城市低保享受最低生活保障金统计表</t>
  </si>
  <si>
    <t>序号</t>
  </si>
  <si>
    <t>乡镇名称</t>
  </si>
  <si>
    <t>分类</t>
  </si>
  <si>
    <t>8月份低保金</t>
  </si>
  <si>
    <t>9月份低保金</t>
  </si>
  <si>
    <t>9月总计</t>
  </si>
  <si>
    <t>金额</t>
  </si>
  <si>
    <t>泽普镇</t>
  </si>
  <si>
    <t>A（678元）</t>
  </si>
  <si>
    <t>B（490元）</t>
  </si>
  <si>
    <t>C（400元）</t>
  </si>
  <si>
    <t>波斯喀木乡</t>
  </si>
  <si>
    <t>A</t>
  </si>
  <si>
    <t>B</t>
  </si>
  <si>
    <t>C</t>
  </si>
  <si>
    <t>依玛乡</t>
  </si>
  <si>
    <t>古勒巴格乡</t>
  </si>
  <si>
    <t>赛力乡</t>
  </si>
  <si>
    <t>依克苏乡</t>
  </si>
  <si>
    <t>图乎其乡</t>
  </si>
  <si>
    <t>奎依巴格乡</t>
  </si>
  <si>
    <t>阿克塔木乡</t>
  </si>
  <si>
    <t>阿依库勒乡</t>
  </si>
  <si>
    <t>布依鲁克乡</t>
  </si>
  <si>
    <t>桐安乡</t>
  </si>
  <si>
    <t>奎巴格镇</t>
  </si>
  <si>
    <t>良种场</t>
  </si>
  <si>
    <t>林场</t>
  </si>
  <si>
    <t>合计</t>
  </si>
  <si>
    <t>泽普县2024年9月份农村低保享受最低生活保障金统计表</t>
  </si>
  <si>
    <t>序
号</t>
  </si>
  <si>
    <t>A（507元）</t>
  </si>
  <si>
    <t>B（390元）</t>
  </si>
  <si>
    <t>C（300元）</t>
  </si>
  <si>
    <t>泽普县各乡镇2024年城乡特困人员节前慰问资金统计表</t>
  </si>
  <si>
    <t>乡镇</t>
  </si>
  <si>
    <t>农村分散特困</t>
  </si>
  <si>
    <t>城市分散特困</t>
  </si>
  <si>
    <t>集中供养</t>
  </si>
  <si>
    <t>总金额</t>
  </si>
  <si>
    <t>资金</t>
  </si>
  <si>
    <t>图呼其乡</t>
  </si>
  <si>
    <t>奎镇</t>
  </si>
  <si>
    <t>各机构老人</t>
  </si>
  <si>
    <t>泽普县城市特困人员2024年9月份生活补贴资金统计表</t>
  </si>
  <si>
    <t>8月</t>
  </si>
  <si>
    <t>9月</t>
  </si>
  <si>
    <t>泽普县各乡镇2024年9月份农村特困人员(分散)生活补贴资金统计表</t>
  </si>
  <si>
    <t>8月资金</t>
  </si>
  <si>
    <t>9月资金</t>
  </si>
  <si>
    <t>总合计</t>
  </si>
  <si>
    <t>泽普县各敬老院集中供养特困人员2024年9月份生活补贴资金统计表</t>
  </si>
  <si>
    <t>单位名称</t>
  </si>
  <si>
    <t>8月总资金</t>
  </si>
  <si>
    <t>9月总资金</t>
  </si>
  <si>
    <t>中心敬老院</t>
  </si>
  <si>
    <t>泽普镇敬老院</t>
  </si>
  <si>
    <t>古勒巴格乡敬老院</t>
  </si>
  <si>
    <t>奎依巴格乡敬老院</t>
  </si>
  <si>
    <t>阿克塔木乡敬老院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</si>
</sst>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sz val="12"/>
      <name val="宋体"/>
      <charset val="134"/>
    </font>
    <font>
      <sz val="24"/>
      <name val="宋体"/>
      <charset val="134"/>
    </font>
    <font>
      <b/>
      <sz val="26"/>
      <name val="宋体"/>
      <charset val="134"/>
    </font>
    <font>
      <b/>
      <sz val="14"/>
      <name val="宋体"/>
      <charset val="134"/>
    </font>
    <font>
      <b/>
      <sz val="16"/>
      <name val="宋体"/>
      <charset val="134"/>
    </font>
    <font>
      <sz val="14"/>
      <name val="宋体"/>
      <charset val="134"/>
      <scheme val="minor"/>
    </font>
    <font>
      <sz val="12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12"/>
      <color indexed="8"/>
      <name val="宋体"/>
      <charset val="134"/>
    </font>
    <font>
      <sz val="14"/>
      <name val="宋体"/>
      <charset val="134"/>
    </font>
    <font>
      <sz val="22"/>
      <name val="宋体"/>
      <charset val="134"/>
    </font>
    <font>
      <b/>
      <sz val="22"/>
      <name val="宋体"/>
      <charset val="134"/>
    </font>
    <font>
      <b/>
      <sz val="18"/>
      <name val="宋体"/>
      <charset val="134"/>
    </font>
    <font>
      <sz val="26"/>
      <name val="宋体"/>
      <charset val="134"/>
    </font>
    <font>
      <sz val="26"/>
      <color indexed="8"/>
      <name val="宋体"/>
      <charset val="134"/>
    </font>
    <font>
      <sz val="28"/>
      <color indexed="8"/>
      <name val="宋体"/>
      <charset val="134"/>
    </font>
    <font>
      <sz val="28"/>
      <name val="宋体"/>
      <charset val="134"/>
    </font>
    <font>
      <b/>
      <sz val="28"/>
      <name val="宋体"/>
      <charset val="134"/>
    </font>
    <font>
      <sz val="2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" borderId="11" applyNumberFormat="0" applyAlignment="0" applyProtection="0">
      <alignment vertical="center"/>
    </xf>
    <xf numFmtId="0" fontId="30" fillId="6" borderId="12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2" fillId="7" borderId="13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 applyProtection="0">
      <alignment vertical="center"/>
    </xf>
    <xf numFmtId="0" fontId="40" fillId="0" borderId="0">
      <alignment vertical="center"/>
    </xf>
  </cellStyleXfs>
  <cellXfs count="8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vertical="center"/>
    </xf>
    <xf numFmtId="0" fontId="14" fillId="0" borderId="5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5" fillId="3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2" fillId="3" borderId="2" xfId="0" applyNumberFormat="1" applyFont="1" applyFill="1" applyBorder="1" applyAlignment="1">
      <alignment horizontal="center" vertical="center"/>
    </xf>
    <xf numFmtId="0" fontId="12" fillId="3" borderId="3" xfId="0" applyNumberFormat="1" applyFont="1" applyFill="1" applyBorder="1" applyAlignment="1">
      <alignment horizontal="center" vertical="center"/>
    </xf>
    <xf numFmtId="0" fontId="12" fillId="3" borderId="4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6" fillId="3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8" fillId="3" borderId="1" xfId="0" applyNumberFormat="1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shrinkToFit="1"/>
    </xf>
    <xf numFmtId="0" fontId="19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" xfId="49"/>
    <cellStyle name="常规 10 11" xfId="50"/>
    <cellStyle name="常规 2" xfId="51"/>
    <cellStyle name="常规 10 2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3"/>
  <sheetViews>
    <sheetView zoomScale="30" zoomScaleNormal="30" workbookViewId="0">
      <pane xSplit="2" ySplit="4" topLeftCell="C5" activePane="bottomRight" state="frozen"/>
      <selection/>
      <selection pane="topRight"/>
      <selection pane="bottomLeft"/>
      <selection pane="bottomRight" activeCell="K20" sqref="K20"/>
    </sheetView>
  </sheetViews>
  <sheetFormatPr defaultColWidth="9" defaultRowHeight="24" customHeight="1" outlineLevelCol="5"/>
  <cols>
    <col min="1" max="1" width="15.3083333333333" style="60" customWidth="1"/>
    <col min="2" max="2" width="27.9166666666667" style="60" customWidth="1"/>
    <col min="3" max="3" width="27.2" style="60" customWidth="1"/>
    <col min="4" max="6" width="50" style="60" customWidth="1"/>
    <col min="7" max="9" width="9" style="60" customWidth="1"/>
    <col min="10" max="16384" width="9" style="60"/>
  </cols>
  <sheetData>
    <row r="1" s="60" customFormat="1" ht="94" customHeight="1" spans="1:6">
      <c r="A1" s="62" t="s">
        <v>0</v>
      </c>
      <c r="B1" s="62"/>
      <c r="C1" s="62"/>
      <c r="D1" s="62"/>
      <c r="E1" s="62"/>
      <c r="F1" s="62"/>
    </row>
    <row r="2" s="60" customFormat="1" ht="35" customHeight="1" spans="1:6">
      <c r="A2" s="63" t="s">
        <v>1</v>
      </c>
      <c r="B2" s="63" t="s">
        <v>2</v>
      </c>
      <c r="C2" s="63" t="s">
        <v>3</v>
      </c>
      <c r="D2" s="63" t="s">
        <v>4</v>
      </c>
      <c r="E2" s="63" t="s">
        <v>5</v>
      </c>
      <c r="F2" s="63" t="s">
        <v>6</v>
      </c>
    </row>
    <row r="3" s="60" customFormat="1" ht="35" customHeight="1" spans="1:6">
      <c r="A3" s="63"/>
      <c r="B3" s="63"/>
      <c r="C3" s="63"/>
      <c r="D3" s="64" t="s">
        <v>7</v>
      </c>
      <c r="E3" s="65" t="s">
        <v>7</v>
      </c>
      <c r="F3" s="63" t="s">
        <v>7</v>
      </c>
    </row>
    <row r="4" s="60" customFormat="1" ht="55" customHeight="1" spans="1:6">
      <c r="A4" s="63"/>
      <c r="B4" s="63"/>
      <c r="C4" s="63"/>
      <c r="D4" s="63"/>
      <c r="E4" s="66"/>
      <c r="F4" s="63"/>
    </row>
    <row r="5" s="60" customFormat="1" ht="39" customHeight="1" spans="1:6">
      <c r="A5" s="63">
        <v>1</v>
      </c>
      <c r="B5" s="67" t="s">
        <v>8</v>
      </c>
      <c r="C5" s="67" t="s">
        <v>9</v>
      </c>
      <c r="D5" s="67">
        <v>423072</v>
      </c>
      <c r="E5" s="67">
        <v>410190</v>
      </c>
      <c r="F5" s="68">
        <v>2034890</v>
      </c>
    </row>
    <row r="6" s="60" customFormat="1" ht="39" customHeight="1" spans="1:6">
      <c r="A6" s="63"/>
      <c r="B6" s="67"/>
      <c r="C6" s="67" t="s">
        <v>10</v>
      </c>
      <c r="D6" s="67">
        <v>803600</v>
      </c>
      <c r="E6" s="67">
        <v>779100</v>
      </c>
      <c r="F6" s="69"/>
    </row>
    <row r="7" s="60" customFormat="1" ht="39" customHeight="1" spans="1:6">
      <c r="A7" s="63"/>
      <c r="B7" s="67"/>
      <c r="C7" s="67" t="s">
        <v>11</v>
      </c>
      <c r="D7" s="67">
        <v>892800</v>
      </c>
      <c r="E7" s="67">
        <v>845600</v>
      </c>
      <c r="F7" s="70"/>
    </row>
    <row r="8" s="60" customFormat="1" ht="39" customHeight="1" spans="1:6">
      <c r="A8" s="63">
        <v>2</v>
      </c>
      <c r="B8" s="67" t="s">
        <v>12</v>
      </c>
      <c r="C8" s="67" t="s">
        <v>13</v>
      </c>
      <c r="D8" s="67">
        <v>7458</v>
      </c>
      <c r="E8" s="67">
        <v>6780</v>
      </c>
      <c r="F8" s="68">
        <v>81110</v>
      </c>
    </row>
    <row r="9" s="60" customFormat="1" ht="39" customHeight="1" spans="1:6">
      <c r="A9" s="63"/>
      <c r="B9" s="67"/>
      <c r="C9" s="67" t="s">
        <v>14</v>
      </c>
      <c r="D9" s="67">
        <v>47530</v>
      </c>
      <c r="E9" s="67">
        <v>47530</v>
      </c>
      <c r="F9" s="69"/>
    </row>
    <row r="10" s="60" customFormat="1" ht="39" customHeight="1" spans="1:6">
      <c r="A10" s="63"/>
      <c r="B10" s="67"/>
      <c r="C10" s="67" t="s">
        <v>15</v>
      </c>
      <c r="D10" s="67">
        <v>26800</v>
      </c>
      <c r="E10" s="67">
        <v>26800</v>
      </c>
      <c r="F10" s="70"/>
    </row>
    <row r="11" s="60" customFormat="1" ht="39" customHeight="1" spans="1:6">
      <c r="A11" s="71">
        <v>3</v>
      </c>
      <c r="B11" s="67" t="s">
        <v>16</v>
      </c>
      <c r="C11" s="67" t="s">
        <v>13</v>
      </c>
      <c r="D11" s="67">
        <v>23730</v>
      </c>
      <c r="E11" s="67">
        <v>23730</v>
      </c>
      <c r="F11" s="68">
        <v>66910</v>
      </c>
    </row>
    <row r="12" s="60" customFormat="1" ht="39" customHeight="1" spans="1:6">
      <c r="A12" s="72"/>
      <c r="B12" s="67"/>
      <c r="C12" s="67" t="s">
        <v>14</v>
      </c>
      <c r="D12" s="67">
        <v>30870</v>
      </c>
      <c r="E12" s="67">
        <v>30380</v>
      </c>
      <c r="F12" s="69"/>
    </row>
    <row r="13" s="60" customFormat="1" ht="39" customHeight="1" spans="1:6">
      <c r="A13" s="73"/>
      <c r="B13" s="67"/>
      <c r="C13" s="67" t="s">
        <v>15</v>
      </c>
      <c r="D13" s="67">
        <v>12800</v>
      </c>
      <c r="E13" s="67">
        <v>12800</v>
      </c>
      <c r="F13" s="70"/>
    </row>
    <row r="14" s="60" customFormat="1" ht="39" customHeight="1" spans="1:6">
      <c r="A14" s="63">
        <v>4</v>
      </c>
      <c r="B14" s="67" t="s">
        <v>17</v>
      </c>
      <c r="C14" s="67" t="s">
        <v>13</v>
      </c>
      <c r="D14" s="67">
        <v>10170</v>
      </c>
      <c r="E14" s="67">
        <v>10170</v>
      </c>
      <c r="F14" s="68">
        <v>48920</v>
      </c>
    </row>
    <row r="15" s="60" customFormat="1" ht="39" customHeight="1" spans="1:6">
      <c r="A15" s="63"/>
      <c r="B15" s="67"/>
      <c r="C15" s="67" t="s">
        <v>14</v>
      </c>
      <c r="D15" s="67">
        <v>17150</v>
      </c>
      <c r="E15" s="67">
        <v>17150</v>
      </c>
      <c r="F15" s="69"/>
    </row>
    <row r="16" s="60" customFormat="1" ht="39" customHeight="1" spans="1:6">
      <c r="A16" s="63"/>
      <c r="B16" s="67"/>
      <c r="C16" s="67" t="s">
        <v>15</v>
      </c>
      <c r="D16" s="67">
        <v>21600</v>
      </c>
      <c r="E16" s="67">
        <v>21600</v>
      </c>
      <c r="F16" s="70"/>
    </row>
    <row r="17" s="60" customFormat="1" ht="39" customHeight="1" spans="1:6">
      <c r="A17" s="71">
        <v>5</v>
      </c>
      <c r="B17" s="67" t="s">
        <v>18</v>
      </c>
      <c r="C17" s="67" t="s">
        <v>13</v>
      </c>
      <c r="D17" s="74">
        <v>10170</v>
      </c>
      <c r="E17" s="74">
        <v>10170</v>
      </c>
      <c r="F17" s="68">
        <v>37400</v>
      </c>
    </row>
    <row r="18" s="60" customFormat="1" ht="39" customHeight="1" spans="1:6">
      <c r="A18" s="72"/>
      <c r="B18" s="67"/>
      <c r="C18" s="67" t="s">
        <v>14</v>
      </c>
      <c r="D18" s="74">
        <v>13230</v>
      </c>
      <c r="E18" s="74">
        <v>13230</v>
      </c>
      <c r="F18" s="69"/>
    </row>
    <row r="19" s="60" customFormat="1" ht="39" customHeight="1" spans="1:6">
      <c r="A19" s="73"/>
      <c r="B19" s="67"/>
      <c r="C19" s="67" t="s">
        <v>15</v>
      </c>
      <c r="D19" s="74">
        <v>14000</v>
      </c>
      <c r="E19" s="74">
        <v>14000</v>
      </c>
      <c r="F19" s="70"/>
    </row>
    <row r="20" s="60" customFormat="1" ht="39" customHeight="1" spans="1:6">
      <c r="A20" s="63">
        <v>6</v>
      </c>
      <c r="B20" s="67" t="s">
        <v>19</v>
      </c>
      <c r="C20" s="67" t="s">
        <v>13</v>
      </c>
      <c r="D20" s="75">
        <v>10848</v>
      </c>
      <c r="E20" s="76">
        <v>10848</v>
      </c>
      <c r="F20" s="68">
        <v>61678</v>
      </c>
    </row>
    <row r="21" s="60" customFormat="1" ht="39" customHeight="1" spans="1:6">
      <c r="A21" s="63"/>
      <c r="B21" s="67"/>
      <c r="C21" s="67" t="s">
        <v>14</v>
      </c>
      <c r="D21" s="77">
        <v>33320</v>
      </c>
      <c r="E21" s="76">
        <v>32830</v>
      </c>
      <c r="F21" s="69"/>
    </row>
    <row r="22" s="60" customFormat="1" ht="39" customHeight="1" spans="1:6">
      <c r="A22" s="63"/>
      <c r="B22" s="67"/>
      <c r="C22" s="67" t="s">
        <v>15</v>
      </c>
      <c r="D22" s="77">
        <v>18000</v>
      </c>
      <c r="E22" s="76">
        <v>18000</v>
      </c>
      <c r="F22" s="70"/>
    </row>
    <row r="23" s="60" customFormat="1" ht="39" customHeight="1" spans="1:6">
      <c r="A23" s="71">
        <v>7</v>
      </c>
      <c r="B23" s="67" t="s">
        <v>20</v>
      </c>
      <c r="C23" s="67" t="s">
        <v>13</v>
      </c>
      <c r="D23" s="77">
        <v>4746</v>
      </c>
      <c r="E23" s="77">
        <v>4746</v>
      </c>
      <c r="F23" s="68">
        <v>33236</v>
      </c>
    </row>
    <row r="24" s="60" customFormat="1" ht="39" customHeight="1" spans="1:6">
      <c r="A24" s="72"/>
      <c r="B24" s="67"/>
      <c r="C24" s="67" t="s">
        <v>14</v>
      </c>
      <c r="D24" s="77">
        <v>20090</v>
      </c>
      <c r="E24" s="77">
        <v>20090</v>
      </c>
      <c r="F24" s="69"/>
    </row>
    <row r="25" s="60" customFormat="1" ht="39" customHeight="1" spans="1:6">
      <c r="A25" s="73"/>
      <c r="B25" s="67"/>
      <c r="C25" s="67" t="s">
        <v>15</v>
      </c>
      <c r="D25" s="77">
        <v>8400</v>
      </c>
      <c r="E25" s="77">
        <v>8400</v>
      </c>
      <c r="F25" s="70"/>
    </row>
    <row r="26" s="60" customFormat="1" ht="39" customHeight="1" spans="1:6">
      <c r="A26" s="63">
        <v>8</v>
      </c>
      <c r="B26" s="67" t="s">
        <v>21</v>
      </c>
      <c r="C26" s="78" t="s">
        <v>13</v>
      </c>
      <c r="D26" s="78">
        <v>6780</v>
      </c>
      <c r="E26" s="78">
        <v>6780</v>
      </c>
      <c r="F26" s="68">
        <v>41490</v>
      </c>
    </row>
    <row r="27" s="60" customFormat="1" ht="39" customHeight="1" spans="1:6">
      <c r="A27" s="63"/>
      <c r="B27" s="67"/>
      <c r="C27" s="78" t="s">
        <v>14</v>
      </c>
      <c r="D27" s="78">
        <v>19110</v>
      </c>
      <c r="E27" s="78">
        <v>19110</v>
      </c>
      <c r="F27" s="69"/>
    </row>
    <row r="28" s="60" customFormat="1" ht="39" customHeight="1" spans="1:6">
      <c r="A28" s="63"/>
      <c r="B28" s="67"/>
      <c r="C28" s="78" t="s">
        <v>15</v>
      </c>
      <c r="D28" s="78">
        <v>15600</v>
      </c>
      <c r="E28" s="78">
        <v>15600</v>
      </c>
      <c r="F28" s="70"/>
    </row>
    <row r="29" s="60" customFormat="1" ht="39" customHeight="1" spans="1:6">
      <c r="A29" s="71">
        <v>9</v>
      </c>
      <c r="B29" s="67" t="s">
        <v>22</v>
      </c>
      <c r="C29" s="67" t="s">
        <v>13</v>
      </c>
      <c r="D29" s="67">
        <v>10170</v>
      </c>
      <c r="E29" s="79">
        <v>10170</v>
      </c>
      <c r="F29" s="79">
        <v>33310</v>
      </c>
    </row>
    <row r="30" s="60" customFormat="1" ht="39" customHeight="1" spans="1:6">
      <c r="A30" s="72"/>
      <c r="B30" s="67"/>
      <c r="C30" s="67" t="s">
        <v>14</v>
      </c>
      <c r="D30" s="67">
        <v>12740</v>
      </c>
      <c r="E30" s="79">
        <v>12740</v>
      </c>
      <c r="F30" s="79"/>
    </row>
    <row r="31" s="60" customFormat="1" ht="39" customHeight="1" spans="1:6">
      <c r="A31" s="73"/>
      <c r="B31" s="67"/>
      <c r="C31" s="67" t="s">
        <v>15</v>
      </c>
      <c r="D31" s="67">
        <v>10000</v>
      </c>
      <c r="E31" s="79">
        <v>10400</v>
      </c>
      <c r="F31" s="79"/>
    </row>
    <row r="32" s="60" customFormat="1" ht="39" customHeight="1" spans="1:6">
      <c r="A32" s="63">
        <v>10</v>
      </c>
      <c r="B32" s="67" t="s">
        <v>23</v>
      </c>
      <c r="C32" s="67" t="s">
        <v>13</v>
      </c>
      <c r="D32" s="67">
        <v>7458</v>
      </c>
      <c r="E32" s="67">
        <v>6780</v>
      </c>
      <c r="F32" s="68">
        <v>43730</v>
      </c>
    </row>
    <row r="33" s="60" customFormat="1" ht="39" customHeight="1" spans="1:6">
      <c r="A33" s="63"/>
      <c r="B33" s="67"/>
      <c r="C33" s="67" t="s">
        <v>14</v>
      </c>
      <c r="D33" s="67">
        <v>28420</v>
      </c>
      <c r="E33" s="67">
        <v>26950</v>
      </c>
      <c r="F33" s="69"/>
    </row>
    <row r="34" s="61" customFormat="1" ht="39" customHeight="1" spans="1:6">
      <c r="A34" s="80"/>
      <c r="B34" s="81"/>
      <c r="C34" s="81" t="s">
        <v>15</v>
      </c>
      <c r="D34" s="81">
        <v>10800</v>
      </c>
      <c r="E34" s="81">
        <v>10000</v>
      </c>
      <c r="F34" s="70"/>
    </row>
    <row r="35" s="61" customFormat="1" ht="39" customHeight="1" spans="1:6">
      <c r="A35" s="82">
        <v>11</v>
      </c>
      <c r="B35" s="81" t="s">
        <v>24</v>
      </c>
      <c r="C35" s="81" t="s">
        <v>13</v>
      </c>
      <c r="D35" s="81">
        <v>3390</v>
      </c>
      <c r="E35" s="81">
        <v>3390</v>
      </c>
      <c r="F35" s="68">
        <v>8690</v>
      </c>
    </row>
    <row r="36" s="61" customFormat="1" ht="39" customHeight="1" spans="1:6">
      <c r="A36" s="83"/>
      <c r="B36" s="81"/>
      <c r="C36" s="81" t="s">
        <v>14</v>
      </c>
      <c r="D36" s="81">
        <v>4900</v>
      </c>
      <c r="E36" s="81">
        <v>4900</v>
      </c>
      <c r="F36" s="69"/>
    </row>
    <row r="37" s="61" customFormat="1" ht="39" customHeight="1" spans="1:6">
      <c r="A37" s="84"/>
      <c r="B37" s="81"/>
      <c r="C37" s="81" t="s">
        <v>15</v>
      </c>
      <c r="D37" s="81">
        <v>400</v>
      </c>
      <c r="E37" s="81">
        <v>400</v>
      </c>
      <c r="F37" s="70"/>
    </row>
    <row r="38" s="61" customFormat="1" ht="39" customHeight="1" spans="1:6">
      <c r="A38" s="80">
        <v>12</v>
      </c>
      <c r="B38" s="81" t="s">
        <v>25</v>
      </c>
      <c r="C38" s="81" t="s">
        <v>13</v>
      </c>
      <c r="D38" s="81">
        <v>8136</v>
      </c>
      <c r="E38" s="81">
        <v>8136</v>
      </c>
      <c r="F38" s="68">
        <v>27406</v>
      </c>
    </row>
    <row r="39" s="60" customFormat="1" ht="39" customHeight="1" spans="1:6">
      <c r="A39" s="63"/>
      <c r="B39" s="67"/>
      <c r="C39" s="67" t="s">
        <v>14</v>
      </c>
      <c r="D39" s="67">
        <v>11270</v>
      </c>
      <c r="E39" s="67">
        <v>11270</v>
      </c>
      <c r="F39" s="69"/>
    </row>
    <row r="40" s="60" customFormat="1" ht="39" customHeight="1" spans="1:6">
      <c r="A40" s="63"/>
      <c r="B40" s="67"/>
      <c r="C40" s="67" t="s">
        <v>15</v>
      </c>
      <c r="D40" s="67">
        <v>8000</v>
      </c>
      <c r="E40" s="67">
        <v>8000</v>
      </c>
      <c r="F40" s="70"/>
    </row>
    <row r="41" s="60" customFormat="1" ht="39" customHeight="1" spans="1:6">
      <c r="A41" s="71">
        <v>13</v>
      </c>
      <c r="B41" s="67" t="s">
        <v>26</v>
      </c>
      <c r="C41" s="67" t="s">
        <v>13</v>
      </c>
      <c r="D41" s="67">
        <v>50172</v>
      </c>
      <c r="E41" s="85">
        <v>49494</v>
      </c>
      <c r="F41" s="68">
        <v>163434</v>
      </c>
    </row>
    <row r="42" s="60" customFormat="1" ht="39" customHeight="1" spans="1:6">
      <c r="A42" s="72"/>
      <c r="B42" s="67"/>
      <c r="C42" s="67" t="s">
        <v>14</v>
      </c>
      <c r="D42" s="67">
        <v>91140</v>
      </c>
      <c r="E42" s="85">
        <v>91140</v>
      </c>
      <c r="F42" s="69"/>
    </row>
    <row r="43" s="60" customFormat="1" ht="39" customHeight="1" spans="1:6">
      <c r="A43" s="73"/>
      <c r="B43" s="67"/>
      <c r="C43" s="67" t="s">
        <v>15</v>
      </c>
      <c r="D43" s="67">
        <v>22800</v>
      </c>
      <c r="E43" s="85">
        <v>22800</v>
      </c>
      <c r="F43" s="70"/>
    </row>
    <row r="44" s="60" customFormat="1" ht="39" customHeight="1" spans="1:6">
      <c r="A44" s="63">
        <v>14</v>
      </c>
      <c r="B44" s="67" t="s">
        <v>27</v>
      </c>
      <c r="C44" s="67" t="s">
        <v>13</v>
      </c>
      <c r="D44" s="67"/>
      <c r="E44" s="67">
        <v>0</v>
      </c>
      <c r="F44" s="68">
        <v>5390</v>
      </c>
    </row>
    <row r="45" s="60" customFormat="1" ht="39" customHeight="1" spans="1:6">
      <c r="A45" s="63"/>
      <c r="B45" s="67"/>
      <c r="C45" s="67" t="s">
        <v>14</v>
      </c>
      <c r="D45" s="67">
        <v>5880</v>
      </c>
      <c r="E45" s="67">
        <v>5390</v>
      </c>
      <c r="F45" s="69"/>
    </row>
    <row r="46" s="60" customFormat="1" ht="39" customHeight="1" spans="1:6">
      <c r="A46" s="63"/>
      <c r="B46" s="67"/>
      <c r="C46" s="67" t="s">
        <v>15</v>
      </c>
      <c r="D46" s="67"/>
      <c r="E46" s="67">
        <v>0</v>
      </c>
      <c r="F46" s="70"/>
    </row>
    <row r="47" s="60" customFormat="1" ht="39" customHeight="1" spans="1:6">
      <c r="A47" s="71">
        <v>15</v>
      </c>
      <c r="B47" s="67" t="s">
        <v>28</v>
      </c>
      <c r="C47" s="67" t="s">
        <v>13</v>
      </c>
      <c r="D47" s="67">
        <v>678</v>
      </c>
      <c r="E47" s="67">
        <v>678</v>
      </c>
      <c r="F47" s="68">
        <v>5438</v>
      </c>
    </row>
    <row r="48" s="60" customFormat="1" ht="39" customHeight="1" spans="1:6">
      <c r="A48" s="72"/>
      <c r="B48" s="67"/>
      <c r="C48" s="67" t="s">
        <v>14</v>
      </c>
      <c r="D48" s="67">
        <v>1960</v>
      </c>
      <c r="E48" s="67">
        <v>1960</v>
      </c>
      <c r="F48" s="69"/>
    </row>
    <row r="49" s="60" customFormat="1" ht="39" customHeight="1" spans="1:6">
      <c r="A49" s="73"/>
      <c r="B49" s="67"/>
      <c r="C49" s="67" t="s">
        <v>15</v>
      </c>
      <c r="D49" s="67">
        <v>2800</v>
      </c>
      <c r="E49" s="67">
        <v>2800</v>
      </c>
      <c r="F49" s="70"/>
    </row>
    <row r="50" s="60" customFormat="1" ht="39" customHeight="1" spans="1:6">
      <c r="A50" s="63">
        <v>16</v>
      </c>
      <c r="B50" s="67" t="s">
        <v>29</v>
      </c>
      <c r="C50" s="67" t="s">
        <v>13</v>
      </c>
      <c r="D50" s="67">
        <v>576978</v>
      </c>
      <c r="E50" s="67">
        <f>E5+E8+E11+E14+E17+E20+E23+E26+E29+E32+E35+E38+E41+E44+E47</f>
        <v>562062</v>
      </c>
      <c r="F50" s="68">
        <v>2693032</v>
      </c>
    </row>
    <row r="51" s="60" customFormat="1" ht="39" customHeight="1" spans="1:6">
      <c r="A51" s="63"/>
      <c r="B51" s="67"/>
      <c r="C51" s="67" t="s">
        <v>14</v>
      </c>
      <c r="D51" s="67">
        <v>1141210</v>
      </c>
      <c r="E51" s="67">
        <f>E6+E9+E12+E15+E18+E21+E24+E27+E30+E33+E36+E39+E42+E45+E48</f>
        <v>1113770</v>
      </c>
      <c r="F51" s="69"/>
    </row>
    <row r="52" s="60" customFormat="1" ht="39" customHeight="1" spans="1:6">
      <c r="A52" s="63"/>
      <c r="B52" s="67"/>
      <c r="C52" s="67" t="s">
        <v>15</v>
      </c>
      <c r="D52" s="67">
        <v>1064800</v>
      </c>
      <c r="E52" s="67">
        <f>E7+E10+E13+E16+E19+E22+E25+E28+E31+E34+E37+E40+E43+E46+E49</f>
        <v>1017200</v>
      </c>
      <c r="F52" s="69"/>
    </row>
    <row r="53" s="60" customFormat="1" ht="56" customHeight="1" spans="1:6">
      <c r="A53" s="67"/>
      <c r="B53" s="67" t="s">
        <v>29</v>
      </c>
      <c r="C53" s="67"/>
      <c r="D53" s="67">
        <v>2782988</v>
      </c>
      <c r="E53" s="67">
        <f>SUM(E50:E52)</f>
        <v>2693032</v>
      </c>
      <c r="F53" s="70"/>
    </row>
  </sheetData>
  <mergeCells count="56">
    <mergeCell ref="A1:F1"/>
    <mergeCell ref="B53:C53"/>
    <mergeCell ref="A2:A4"/>
    <mergeCell ref="A5:A7"/>
    <mergeCell ref="A8:A10"/>
    <mergeCell ref="A11:A13"/>
    <mergeCell ref="A14:A16"/>
    <mergeCell ref="A17:A19"/>
    <mergeCell ref="A20:A22"/>
    <mergeCell ref="A23:A25"/>
    <mergeCell ref="A26:A28"/>
    <mergeCell ref="A29:A31"/>
    <mergeCell ref="A32:A34"/>
    <mergeCell ref="A35:A37"/>
    <mergeCell ref="A38:A40"/>
    <mergeCell ref="A41:A43"/>
    <mergeCell ref="A44:A46"/>
    <mergeCell ref="A47:A49"/>
    <mergeCell ref="A50:A52"/>
    <mergeCell ref="B2:B4"/>
    <mergeCell ref="B5:B7"/>
    <mergeCell ref="B8:B10"/>
    <mergeCell ref="B11:B13"/>
    <mergeCell ref="B14:B16"/>
    <mergeCell ref="B17:B19"/>
    <mergeCell ref="B20:B22"/>
    <mergeCell ref="B23:B25"/>
    <mergeCell ref="B26:B28"/>
    <mergeCell ref="B29:B31"/>
    <mergeCell ref="B32:B34"/>
    <mergeCell ref="B35:B37"/>
    <mergeCell ref="B38:B40"/>
    <mergeCell ref="B41:B43"/>
    <mergeCell ref="B44:B46"/>
    <mergeCell ref="B47:B49"/>
    <mergeCell ref="B50:B52"/>
    <mergeCell ref="C2:C4"/>
    <mergeCell ref="D3:D4"/>
    <mergeCell ref="E3:E4"/>
    <mergeCell ref="F3:F4"/>
    <mergeCell ref="F5:F7"/>
    <mergeCell ref="F8:F10"/>
    <mergeCell ref="F11:F13"/>
    <mergeCell ref="F14:F16"/>
    <mergeCell ref="F17:F19"/>
    <mergeCell ref="F20:F22"/>
    <mergeCell ref="F23:F25"/>
    <mergeCell ref="F26:F28"/>
    <mergeCell ref="F29:F31"/>
    <mergeCell ref="F32:F34"/>
    <mergeCell ref="F35:F37"/>
    <mergeCell ref="F38:F40"/>
    <mergeCell ref="F41:F43"/>
    <mergeCell ref="F44:F46"/>
    <mergeCell ref="F47:F49"/>
    <mergeCell ref="F50:F53"/>
  </mergeCells>
  <printOptions horizontalCentered="1"/>
  <pageMargins left="0.161111111111111" right="0.161111111111111" top="0.2125" bottom="0.2125" header="0.5" footer="0.5"/>
  <pageSetup paperSize="9" scale="26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1"/>
  <sheetViews>
    <sheetView zoomScale="30" zoomScaleNormal="30" workbookViewId="0">
      <selection activeCell="O13" sqref="O13"/>
    </sheetView>
  </sheetViews>
  <sheetFormatPr defaultColWidth="9" defaultRowHeight="27"/>
  <cols>
    <col min="1" max="1" width="13.4" style="38" customWidth="1"/>
    <col min="2" max="2" width="33.0083333333333" style="38" customWidth="1"/>
    <col min="3" max="3" width="36.9083333333333" style="38" customWidth="1"/>
    <col min="4" max="6" width="45.4166666666667" style="38" customWidth="1"/>
    <col min="7" max="11" width="9" style="32" customWidth="1"/>
    <col min="12" max="16384" width="9" style="32"/>
  </cols>
  <sheetData>
    <row r="1" s="32" customFormat="1" ht="50" customHeight="1" spans="1:6">
      <c r="A1" s="39" t="s">
        <v>30</v>
      </c>
      <c r="B1" s="39"/>
      <c r="C1" s="39"/>
      <c r="D1" s="39"/>
      <c r="E1" s="39"/>
      <c r="F1" s="39"/>
    </row>
    <row r="2" s="33" customFormat="1" ht="39" customHeight="1" spans="1:6">
      <c r="A2" s="40" t="s">
        <v>31</v>
      </c>
      <c r="B2" s="40" t="s">
        <v>2</v>
      </c>
      <c r="C2" s="40" t="s">
        <v>3</v>
      </c>
      <c r="D2" s="41" t="s">
        <v>4</v>
      </c>
      <c r="E2" s="41" t="s">
        <v>5</v>
      </c>
      <c r="F2" s="41" t="s">
        <v>6</v>
      </c>
    </row>
    <row r="3" s="33" customFormat="1" ht="39" customHeight="1" spans="1:6">
      <c r="A3" s="40"/>
      <c r="B3" s="40"/>
      <c r="C3" s="40"/>
      <c r="D3" s="40" t="s">
        <v>7</v>
      </c>
      <c r="E3" s="42" t="s">
        <v>7</v>
      </c>
      <c r="F3" s="43" t="s">
        <v>7</v>
      </c>
    </row>
    <row r="4" s="33" customFormat="1" ht="39" customHeight="1" spans="1:6">
      <c r="A4" s="40"/>
      <c r="B4" s="40"/>
      <c r="C4" s="40"/>
      <c r="D4" s="40"/>
      <c r="E4" s="44"/>
      <c r="F4" s="43"/>
    </row>
    <row r="5" s="34" customFormat="1" ht="33" customHeight="1" spans="1:6">
      <c r="A5" s="45">
        <v>1</v>
      </c>
      <c r="B5" s="46" t="s">
        <v>12</v>
      </c>
      <c r="C5" s="47" t="s">
        <v>32</v>
      </c>
      <c r="D5" s="48">
        <v>166803</v>
      </c>
      <c r="E5" s="49">
        <v>161226</v>
      </c>
      <c r="F5" s="48">
        <v>890976</v>
      </c>
    </row>
    <row r="6" s="34" customFormat="1" ht="33" customHeight="1" spans="1:6">
      <c r="A6" s="45"/>
      <c r="B6" s="46"/>
      <c r="C6" s="47" t="s">
        <v>33</v>
      </c>
      <c r="D6" s="48">
        <v>511680</v>
      </c>
      <c r="E6" s="49">
        <v>505050</v>
      </c>
      <c r="F6" s="48"/>
    </row>
    <row r="7" s="34" customFormat="1" ht="33" customHeight="1" spans="1:6">
      <c r="A7" s="45"/>
      <c r="B7" s="46"/>
      <c r="C7" s="47" t="s">
        <v>34</v>
      </c>
      <c r="D7" s="48">
        <v>219300</v>
      </c>
      <c r="E7" s="49">
        <v>224700</v>
      </c>
      <c r="F7" s="48"/>
    </row>
    <row r="8" s="35" customFormat="1" ht="33" customHeight="1" spans="1:6">
      <c r="A8" s="50">
        <v>2</v>
      </c>
      <c r="B8" s="49" t="s">
        <v>16</v>
      </c>
      <c r="C8" s="49" t="s">
        <v>13</v>
      </c>
      <c r="D8" s="48">
        <v>340704</v>
      </c>
      <c r="E8" s="49">
        <v>338676</v>
      </c>
      <c r="F8" s="48">
        <v>1156596</v>
      </c>
    </row>
    <row r="9" s="35" customFormat="1" ht="33" customHeight="1" spans="1:6">
      <c r="A9" s="50"/>
      <c r="B9" s="49"/>
      <c r="C9" s="49" t="s">
        <v>14</v>
      </c>
      <c r="D9" s="48">
        <v>643500</v>
      </c>
      <c r="E9" s="49">
        <v>627120</v>
      </c>
      <c r="F9" s="48"/>
    </row>
    <row r="10" s="35" customFormat="1" ht="33" customHeight="1" spans="1:6">
      <c r="A10" s="50"/>
      <c r="B10" s="49"/>
      <c r="C10" s="49" t="s">
        <v>15</v>
      </c>
      <c r="D10" s="48">
        <v>197400</v>
      </c>
      <c r="E10" s="49">
        <v>190800</v>
      </c>
      <c r="F10" s="48"/>
    </row>
    <row r="11" s="35" customFormat="1" ht="33" customHeight="1" spans="1:6">
      <c r="A11" s="50">
        <v>3</v>
      </c>
      <c r="B11" s="49" t="s">
        <v>17</v>
      </c>
      <c r="C11" s="49" t="s">
        <v>13</v>
      </c>
      <c r="D11" s="48">
        <v>218010</v>
      </c>
      <c r="E11" s="49">
        <v>216489</v>
      </c>
      <c r="F11" s="48">
        <v>1084539</v>
      </c>
    </row>
    <row r="12" s="35" customFormat="1" ht="33" customHeight="1" spans="1:6">
      <c r="A12" s="50"/>
      <c r="B12" s="49"/>
      <c r="C12" s="49" t="s">
        <v>14</v>
      </c>
      <c r="D12" s="48">
        <v>455910</v>
      </c>
      <c r="E12" s="49">
        <v>454350</v>
      </c>
      <c r="F12" s="48"/>
    </row>
    <row r="13" s="35" customFormat="1" ht="33" customHeight="1" spans="1:6">
      <c r="A13" s="50"/>
      <c r="B13" s="49"/>
      <c r="C13" s="49" t="s">
        <v>15</v>
      </c>
      <c r="D13" s="48">
        <v>414000</v>
      </c>
      <c r="E13" s="49">
        <v>413700</v>
      </c>
      <c r="F13" s="48"/>
    </row>
    <row r="14" s="35" customFormat="1" ht="33" customHeight="1" spans="1:6">
      <c r="A14" s="50">
        <v>4</v>
      </c>
      <c r="B14" s="49" t="s">
        <v>18</v>
      </c>
      <c r="C14" s="49" t="s">
        <v>13</v>
      </c>
      <c r="D14" s="48">
        <v>185562</v>
      </c>
      <c r="E14" s="49">
        <v>185055</v>
      </c>
      <c r="F14" s="48">
        <v>905805</v>
      </c>
    </row>
    <row r="15" s="35" customFormat="1" ht="33" customHeight="1" spans="1:6">
      <c r="A15" s="50"/>
      <c r="B15" s="49"/>
      <c r="C15" s="49" t="s">
        <v>14</v>
      </c>
      <c r="D15" s="48">
        <v>350220</v>
      </c>
      <c r="E15" s="49">
        <v>349050</v>
      </c>
      <c r="F15" s="48"/>
    </row>
    <row r="16" s="35" customFormat="1" ht="33" customHeight="1" spans="1:6">
      <c r="A16" s="50"/>
      <c r="B16" s="49"/>
      <c r="C16" s="49" t="s">
        <v>15</v>
      </c>
      <c r="D16" s="48">
        <v>374100</v>
      </c>
      <c r="E16" s="49">
        <v>371700</v>
      </c>
      <c r="F16" s="48"/>
    </row>
    <row r="17" s="35" customFormat="1" ht="33" customHeight="1" spans="1:6">
      <c r="A17" s="50">
        <v>5</v>
      </c>
      <c r="B17" s="49" t="s">
        <v>19</v>
      </c>
      <c r="C17" s="49" t="s">
        <v>13</v>
      </c>
      <c r="D17" s="48">
        <v>230178</v>
      </c>
      <c r="E17" s="47">
        <v>232206</v>
      </c>
      <c r="F17" s="51">
        <v>1120956</v>
      </c>
    </row>
    <row r="18" s="35" customFormat="1" ht="33" customHeight="1" spans="1:6">
      <c r="A18" s="50"/>
      <c r="B18" s="49"/>
      <c r="C18" s="49" t="s">
        <v>14</v>
      </c>
      <c r="D18" s="48">
        <v>684840</v>
      </c>
      <c r="E18" s="47">
        <v>680550</v>
      </c>
      <c r="F18" s="52"/>
    </row>
    <row r="19" s="35" customFormat="1" ht="33" customHeight="1" spans="1:6">
      <c r="A19" s="50"/>
      <c r="B19" s="49"/>
      <c r="C19" s="49" t="s">
        <v>15</v>
      </c>
      <c r="D19" s="48">
        <v>214200</v>
      </c>
      <c r="E19" s="47">
        <v>208200</v>
      </c>
      <c r="F19" s="53"/>
    </row>
    <row r="20" s="35" customFormat="1" ht="33" customHeight="1" spans="1:6">
      <c r="A20" s="50">
        <v>6</v>
      </c>
      <c r="B20" s="49" t="s">
        <v>20</v>
      </c>
      <c r="C20" s="49" t="s">
        <v>13</v>
      </c>
      <c r="D20" s="48">
        <v>85176</v>
      </c>
      <c r="E20" s="49">
        <v>88218</v>
      </c>
      <c r="F20" s="48">
        <v>672738</v>
      </c>
    </row>
    <row r="21" s="35" customFormat="1" ht="33" customHeight="1" spans="1:6">
      <c r="A21" s="50"/>
      <c r="B21" s="49"/>
      <c r="C21" s="49" t="s">
        <v>14</v>
      </c>
      <c r="D21" s="48">
        <v>321360</v>
      </c>
      <c r="E21" s="49">
        <v>311220</v>
      </c>
      <c r="F21" s="48"/>
    </row>
    <row r="22" s="35" customFormat="1" ht="33" customHeight="1" spans="1:6">
      <c r="A22" s="50"/>
      <c r="B22" s="49"/>
      <c r="C22" s="49" t="s">
        <v>15</v>
      </c>
      <c r="D22" s="48">
        <v>269700</v>
      </c>
      <c r="E22" s="49">
        <v>273300</v>
      </c>
      <c r="F22" s="48"/>
    </row>
    <row r="23" s="36" customFormat="1" ht="33" customHeight="1" spans="1:6">
      <c r="A23" s="50">
        <v>7</v>
      </c>
      <c r="B23" s="54" t="s">
        <v>21</v>
      </c>
      <c r="C23" s="54" t="s">
        <v>13</v>
      </c>
      <c r="D23" s="54">
        <v>203814</v>
      </c>
      <c r="E23" s="54">
        <v>203814</v>
      </c>
      <c r="F23" s="54">
        <v>977514</v>
      </c>
    </row>
    <row r="24" s="36" customFormat="1" ht="33" customHeight="1" spans="1:6">
      <c r="A24" s="50"/>
      <c r="B24" s="54"/>
      <c r="C24" s="54" t="s">
        <v>14</v>
      </c>
      <c r="D24" s="54">
        <v>398190</v>
      </c>
      <c r="E24" s="54">
        <v>397800</v>
      </c>
      <c r="F24" s="54"/>
    </row>
    <row r="25" s="36" customFormat="1" ht="33" customHeight="1" spans="1:6">
      <c r="A25" s="50"/>
      <c r="B25" s="54"/>
      <c r="C25" s="54" t="s">
        <v>15</v>
      </c>
      <c r="D25" s="54">
        <v>376200</v>
      </c>
      <c r="E25" s="54">
        <v>375900</v>
      </c>
      <c r="F25" s="54"/>
    </row>
    <row r="26" s="36" customFormat="1" ht="33" customHeight="1" spans="1:6">
      <c r="A26" s="50">
        <v>8</v>
      </c>
      <c r="B26" s="54" t="s">
        <v>22</v>
      </c>
      <c r="C26" s="54" t="s">
        <v>13</v>
      </c>
      <c r="D26" s="54">
        <v>88725</v>
      </c>
      <c r="E26" s="55">
        <v>90246</v>
      </c>
      <c r="F26" s="54">
        <v>383736</v>
      </c>
    </row>
    <row r="27" s="36" customFormat="1" ht="33" customHeight="1" spans="1:6">
      <c r="A27" s="50"/>
      <c r="B27" s="54"/>
      <c r="C27" s="54" t="s">
        <v>14</v>
      </c>
      <c r="D27" s="54">
        <v>148590</v>
      </c>
      <c r="E27" s="55">
        <v>144690</v>
      </c>
      <c r="F27" s="54"/>
    </row>
    <row r="28" s="36" customFormat="1" ht="33" customHeight="1" spans="1:6">
      <c r="A28" s="50"/>
      <c r="B28" s="54"/>
      <c r="C28" s="54" t="s">
        <v>15</v>
      </c>
      <c r="D28" s="54">
        <v>141900</v>
      </c>
      <c r="E28" s="55">
        <v>148800</v>
      </c>
      <c r="F28" s="54"/>
    </row>
    <row r="29" s="36" customFormat="1" ht="33" customHeight="1" spans="1:6">
      <c r="A29" s="50">
        <v>9</v>
      </c>
      <c r="B29" s="54" t="s">
        <v>23</v>
      </c>
      <c r="C29" s="54" t="s">
        <v>13</v>
      </c>
      <c r="D29" s="56">
        <v>148044</v>
      </c>
      <c r="E29" s="54">
        <v>148044</v>
      </c>
      <c r="F29" s="54">
        <v>723534</v>
      </c>
    </row>
    <row r="30" s="36" customFormat="1" ht="33" customHeight="1" spans="1:6">
      <c r="A30" s="50"/>
      <c r="B30" s="54"/>
      <c r="C30" s="54" t="s">
        <v>14</v>
      </c>
      <c r="D30" s="56">
        <v>421980</v>
      </c>
      <c r="E30" s="54">
        <v>405990</v>
      </c>
      <c r="F30" s="54"/>
    </row>
    <row r="31" s="36" customFormat="1" ht="33" customHeight="1" spans="1:6">
      <c r="A31" s="50"/>
      <c r="B31" s="54"/>
      <c r="C31" s="54" t="s">
        <v>15</v>
      </c>
      <c r="D31" s="56">
        <v>174600</v>
      </c>
      <c r="E31" s="54">
        <v>169500</v>
      </c>
      <c r="F31" s="54"/>
    </row>
    <row r="32" s="36" customFormat="1" ht="33" customHeight="1" spans="1:6">
      <c r="A32" s="50">
        <v>10</v>
      </c>
      <c r="B32" s="54" t="s">
        <v>24</v>
      </c>
      <c r="C32" s="54" t="s">
        <v>13</v>
      </c>
      <c r="D32" s="57">
        <v>65403</v>
      </c>
      <c r="E32" s="56">
        <v>64896</v>
      </c>
      <c r="F32" s="57">
        <v>126936</v>
      </c>
    </row>
    <row r="33" s="36" customFormat="1" ht="33" customHeight="1" spans="1:6">
      <c r="A33" s="50"/>
      <c r="B33" s="54"/>
      <c r="C33" s="54" t="s">
        <v>14</v>
      </c>
      <c r="D33" s="57">
        <v>35100</v>
      </c>
      <c r="E33" s="56">
        <v>37440</v>
      </c>
      <c r="F33" s="57"/>
    </row>
    <row r="34" s="36" customFormat="1" ht="33" customHeight="1" spans="1:6">
      <c r="A34" s="50"/>
      <c r="B34" s="54"/>
      <c r="C34" s="54" t="s">
        <v>15</v>
      </c>
      <c r="D34" s="57">
        <v>25800</v>
      </c>
      <c r="E34" s="56">
        <v>24600</v>
      </c>
      <c r="F34" s="57"/>
    </row>
    <row r="35" s="36" customFormat="1" ht="33" customHeight="1" spans="1:6">
      <c r="A35" s="50">
        <v>11</v>
      </c>
      <c r="B35" s="54" t="s">
        <v>25</v>
      </c>
      <c r="C35" s="54" t="s">
        <v>13</v>
      </c>
      <c r="D35" s="54">
        <v>84162</v>
      </c>
      <c r="E35" s="54">
        <v>83655</v>
      </c>
      <c r="F35" s="54">
        <v>408555</v>
      </c>
    </row>
    <row r="36" s="35" customFormat="1" ht="33" customHeight="1" spans="1:6">
      <c r="A36" s="50"/>
      <c r="B36" s="49"/>
      <c r="C36" s="49" t="s">
        <v>14</v>
      </c>
      <c r="D36" s="49">
        <v>237900</v>
      </c>
      <c r="E36" s="49">
        <v>237900</v>
      </c>
      <c r="F36" s="49"/>
    </row>
    <row r="37" s="35" customFormat="1" ht="33" customHeight="1" spans="1:6">
      <c r="A37" s="50"/>
      <c r="B37" s="49"/>
      <c r="C37" s="49" t="s">
        <v>15</v>
      </c>
      <c r="D37" s="49">
        <v>86700</v>
      </c>
      <c r="E37" s="49">
        <v>87000</v>
      </c>
      <c r="F37" s="49"/>
    </row>
    <row r="38" s="37" customFormat="1" ht="33" customHeight="1" spans="1:6">
      <c r="A38" s="50">
        <v>12</v>
      </c>
      <c r="B38" s="49" t="s">
        <v>26</v>
      </c>
      <c r="C38" s="57" t="s">
        <v>13</v>
      </c>
      <c r="D38" s="48">
        <v>93288</v>
      </c>
      <c r="E38" s="48">
        <v>93288</v>
      </c>
      <c r="F38" s="48">
        <v>222528</v>
      </c>
    </row>
    <row r="39" s="37" customFormat="1" ht="33" customHeight="1" spans="1:6">
      <c r="A39" s="50"/>
      <c r="B39" s="49"/>
      <c r="C39" s="57" t="s">
        <v>14</v>
      </c>
      <c r="D39" s="48">
        <v>111540</v>
      </c>
      <c r="E39" s="48">
        <v>111540</v>
      </c>
      <c r="F39" s="48"/>
    </row>
    <row r="40" s="37" customFormat="1" ht="33" customHeight="1" spans="1:6">
      <c r="A40" s="50"/>
      <c r="B40" s="49"/>
      <c r="C40" s="57" t="s">
        <v>15</v>
      </c>
      <c r="D40" s="48">
        <v>17700</v>
      </c>
      <c r="E40" s="48">
        <v>17700</v>
      </c>
      <c r="F40" s="48"/>
    </row>
    <row r="41" s="35" customFormat="1" ht="33" customHeight="1" spans="1:6">
      <c r="A41" s="50">
        <v>13</v>
      </c>
      <c r="B41" s="54" t="s">
        <v>27</v>
      </c>
      <c r="C41" s="56" t="s">
        <v>13</v>
      </c>
      <c r="D41" s="57">
        <v>42588</v>
      </c>
      <c r="E41" s="57">
        <v>44616</v>
      </c>
      <c r="F41" s="57">
        <v>82446</v>
      </c>
    </row>
    <row r="42" s="35" customFormat="1" ht="33" customHeight="1" spans="1:6">
      <c r="A42" s="50"/>
      <c r="B42" s="54"/>
      <c r="C42" s="56" t="s">
        <v>14</v>
      </c>
      <c r="D42" s="57">
        <v>19500</v>
      </c>
      <c r="E42" s="57">
        <v>18330</v>
      </c>
      <c r="F42" s="57"/>
    </row>
    <row r="43" s="35" customFormat="1" ht="33" customHeight="1" spans="1:6">
      <c r="A43" s="50"/>
      <c r="B43" s="54"/>
      <c r="C43" s="56" t="s">
        <v>15</v>
      </c>
      <c r="D43" s="57">
        <v>20400</v>
      </c>
      <c r="E43" s="57">
        <v>19500</v>
      </c>
      <c r="F43" s="57"/>
    </row>
    <row r="44" s="35" customFormat="1" ht="33" customHeight="1" spans="1:6">
      <c r="A44" s="50">
        <v>14</v>
      </c>
      <c r="B44" s="49" t="s">
        <v>28</v>
      </c>
      <c r="C44" s="56" t="s">
        <v>13</v>
      </c>
      <c r="D44" s="57">
        <v>5577</v>
      </c>
      <c r="E44" s="57">
        <v>5577</v>
      </c>
      <c r="F44" s="57">
        <v>16047</v>
      </c>
    </row>
    <row r="45" s="35" customFormat="1" ht="33" customHeight="1" spans="1:6">
      <c r="A45" s="50"/>
      <c r="B45" s="49"/>
      <c r="C45" s="56" t="s">
        <v>14</v>
      </c>
      <c r="D45" s="57">
        <v>5070</v>
      </c>
      <c r="E45" s="57">
        <v>5070</v>
      </c>
      <c r="F45" s="57"/>
    </row>
    <row r="46" s="35" customFormat="1" ht="33" customHeight="1" spans="1:6">
      <c r="A46" s="50"/>
      <c r="B46" s="49"/>
      <c r="C46" s="56" t="s">
        <v>15</v>
      </c>
      <c r="D46" s="57">
        <v>5400</v>
      </c>
      <c r="E46" s="57">
        <v>5400</v>
      </c>
      <c r="F46" s="57"/>
    </row>
    <row r="47" s="35" customFormat="1" ht="33" customHeight="1" spans="1:6">
      <c r="A47" s="50">
        <v>15</v>
      </c>
      <c r="B47" s="49" t="s">
        <v>29</v>
      </c>
      <c r="C47" s="56" t="s">
        <v>13</v>
      </c>
      <c r="D47" s="49">
        <v>1958034</v>
      </c>
      <c r="E47" s="49">
        <f>E5+E14+E8+E11+E17+E20+E23+E26+E29+E32+E35+E38+E41+E44</f>
        <v>1956006</v>
      </c>
      <c r="F47" s="49">
        <v>8772906</v>
      </c>
    </row>
    <row r="48" s="34" customFormat="1" ht="33" customHeight="1" spans="1:13">
      <c r="A48" s="45"/>
      <c r="B48" s="47"/>
      <c r="C48" s="58" t="s">
        <v>14</v>
      </c>
      <c r="D48" s="47">
        <v>4345380</v>
      </c>
      <c r="E48" s="49">
        <f>E6+E15+E9+E12+E18+E21+E24+E27+E30+E33+E36+E39+E42+E45</f>
        <v>4286100</v>
      </c>
      <c r="F48" s="47"/>
      <c r="H48" s="35"/>
      <c r="M48" s="35"/>
    </row>
    <row r="49" s="35" customFormat="1" ht="33" customHeight="1" spans="1:6">
      <c r="A49" s="50"/>
      <c r="B49" s="49"/>
      <c r="C49" s="56" t="s">
        <v>15</v>
      </c>
      <c r="D49" s="49">
        <v>2537400</v>
      </c>
      <c r="E49" s="49">
        <f>E7+E16+E10+E13+E19+E22+E25+E28+E31+E34+E37+E40+E43+E46</f>
        <v>2530800</v>
      </c>
      <c r="F49" s="49"/>
    </row>
    <row r="50" s="35" customFormat="1" ht="62" customHeight="1" spans="1:6">
      <c r="A50" s="49"/>
      <c r="B50" s="59" t="s">
        <v>29</v>
      </c>
      <c r="C50" s="59"/>
      <c r="D50" s="49">
        <v>8840814</v>
      </c>
      <c r="E50" s="49">
        <f>SUM(E47:E49)</f>
        <v>8772906</v>
      </c>
      <c r="F50" s="49"/>
    </row>
    <row r="51" s="32" customFormat="1" spans="1:6">
      <c r="A51" s="38"/>
      <c r="B51" s="38"/>
      <c r="C51" s="38"/>
      <c r="D51" s="38"/>
      <c r="E51" s="38"/>
      <c r="F51" s="38"/>
    </row>
  </sheetData>
  <mergeCells count="53">
    <mergeCell ref="A1:F1"/>
    <mergeCell ref="B50:C50"/>
    <mergeCell ref="A2:A4"/>
    <mergeCell ref="A5:A7"/>
    <mergeCell ref="A8:A10"/>
    <mergeCell ref="A11:A13"/>
    <mergeCell ref="A14:A16"/>
    <mergeCell ref="A17:A19"/>
    <mergeCell ref="A20:A22"/>
    <mergeCell ref="A23:A25"/>
    <mergeCell ref="A26:A28"/>
    <mergeCell ref="A29:A31"/>
    <mergeCell ref="A32:A34"/>
    <mergeCell ref="A35:A37"/>
    <mergeCell ref="A38:A40"/>
    <mergeCell ref="A41:A43"/>
    <mergeCell ref="A44:A46"/>
    <mergeCell ref="A47:A49"/>
    <mergeCell ref="B2:B4"/>
    <mergeCell ref="B5:B7"/>
    <mergeCell ref="B8:B10"/>
    <mergeCell ref="B11:B13"/>
    <mergeCell ref="B14:B16"/>
    <mergeCell ref="B17:B19"/>
    <mergeCell ref="B20:B22"/>
    <mergeCell ref="B23:B25"/>
    <mergeCell ref="B26:B28"/>
    <mergeCell ref="B29:B31"/>
    <mergeCell ref="B32:B34"/>
    <mergeCell ref="B35:B37"/>
    <mergeCell ref="B38:B40"/>
    <mergeCell ref="B41:B43"/>
    <mergeCell ref="B44:B46"/>
    <mergeCell ref="B47:B49"/>
    <mergeCell ref="C2:C4"/>
    <mergeCell ref="D3:D4"/>
    <mergeCell ref="E3:E4"/>
    <mergeCell ref="F3:F4"/>
    <mergeCell ref="F5:F7"/>
    <mergeCell ref="F8:F10"/>
    <mergeCell ref="F11:F13"/>
    <mergeCell ref="F14:F16"/>
    <mergeCell ref="F17:F19"/>
    <mergeCell ref="F20:F22"/>
    <mergeCell ref="F23:F25"/>
    <mergeCell ref="F26:F28"/>
    <mergeCell ref="F29:F31"/>
    <mergeCell ref="F32:F34"/>
    <mergeCell ref="F35:F37"/>
    <mergeCell ref="F38:F40"/>
    <mergeCell ref="F41:F43"/>
    <mergeCell ref="F44:F46"/>
    <mergeCell ref="F47:F50"/>
  </mergeCells>
  <pageMargins left="0.25" right="0.25" top="0.75" bottom="0.75" header="0.298611111111111" footer="0.298611111111111"/>
  <pageSetup paperSize="9" scale="27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topLeftCell="A12" workbookViewId="0">
      <selection activeCell="H4" sqref="H4"/>
    </sheetView>
  </sheetViews>
  <sheetFormatPr defaultColWidth="9" defaultRowHeight="14.25" outlineLevelCol="5"/>
  <cols>
    <col min="1" max="1" width="4.46666666666667" style="1" customWidth="1"/>
    <col min="2" max="2" width="15" style="1" customWidth="1"/>
    <col min="3" max="5" width="19.875" style="1" customWidth="1"/>
    <col min="6" max="6" width="19.875" style="4" customWidth="1"/>
    <col min="7" max="16384" width="9" style="1"/>
  </cols>
  <sheetData>
    <row r="1" s="1" customFormat="1" ht="40" customHeight="1" spans="1:6">
      <c r="A1" s="18" t="s">
        <v>35</v>
      </c>
      <c r="B1" s="18"/>
      <c r="C1" s="18"/>
      <c r="D1" s="18"/>
      <c r="E1" s="18"/>
      <c r="F1" s="18"/>
    </row>
    <row r="2" s="1" customFormat="1" ht="45" customHeight="1" spans="1:6">
      <c r="A2" s="19" t="s">
        <v>31</v>
      </c>
      <c r="B2" s="20" t="s">
        <v>36</v>
      </c>
      <c r="C2" s="20" t="s">
        <v>37</v>
      </c>
      <c r="D2" s="20" t="s">
        <v>38</v>
      </c>
      <c r="E2" s="20" t="s">
        <v>39</v>
      </c>
      <c r="F2" s="29" t="s">
        <v>40</v>
      </c>
    </row>
    <row r="3" s="1" customFormat="1" ht="32.1" customHeight="1" spans="1:6">
      <c r="A3" s="20"/>
      <c r="B3" s="20"/>
      <c r="C3" s="20" t="s">
        <v>41</v>
      </c>
      <c r="D3" s="20" t="s">
        <v>41</v>
      </c>
      <c r="E3" s="20" t="s">
        <v>41</v>
      </c>
      <c r="F3" s="30"/>
    </row>
    <row r="4" s="1" customFormat="1" ht="29" customHeight="1" spans="1:6">
      <c r="A4" s="20"/>
      <c r="B4" s="20"/>
      <c r="C4" s="20"/>
      <c r="D4" s="20"/>
      <c r="E4" s="20"/>
      <c r="F4" s="31"/>
    </row>
    <row r="5" s="1" customFormat="1" ht="27" customHeight="1" spans="1:6">
      <c r="A5" s="20">
        <v>1</v>
      </c>
      <c r="B5" s="27" t="s">
        <v>12</v>
      </c>
      <c r="C5" s="21">
        <v>13000</v>
      </c>
      <c r="D5" s="21">
        <v>0</v>
      </c>
      <c r="E5" s="21">
        <v>0</v>
      </c>
      <c r="F5" s="20">
        <f>C5+D5+E5</f>
        <v>13000</v>
      </c>
    </row>
    <row r="6" s="1" customFormat="1" ht="27" customHeight="1" spans="1:6">
      <c r="A6" s="20">
        <v>2</v>
      </c>
      <c r="B6" s="27" t="s">
        <v>16</v>
      </c>
      <c r="C6" s="21">
        <v>24000</v>
      </c>
      <c r="D6" s="21">
        <v>0</v>
      </c>
      <c r="E6" s="21">
        <v>0</v>
      </c>
      <c r="F6" s="20">
        <f t="shared" ref="F6:F19" si="0">C6+D6+E6</f>
        <v>24000</v>
      </c>
    </row>
    <row r="7" s="1" customFormat="1" ht="27" customHeight="1" spans="1:6">
      <c r="A7" s="20">
        <v>3</v>
      </c>
      <c r="B7" s="27" t="s">
        <v>17</v>
      </c>
      <c r="C7" s="21">
        <v>28000</v>
      </c>
      <c r="D7" s="21">
        <v>1000</v>
      </c>
      <c r="E7" s="21">
        <v>0</v>
      </c>
      <c r="F7" s="20">
        <f t="shared" si="0"/>
        <v>29000</v>
      </c>
    </row>
    <row r="8" s="1" customFormat="1" ht="27" customHeight="1" spans="1:6">
      <c r="A8" s="20">
        <v>4</v>
      </c>
      <c r="B8" s="27" t="s">
        <v>18</v>
      </c>
      <c r="C8" s="21">
        <v>38000</v>
      </c>
      <c r="D8" s="21">
        <v>2000</v>
      </c>
      <c r="E8" s="21">
        <v>0</v>
      </c>
      <c r="F8" s="20">
        <f t="shared" si="0"/>
        <v>40000</v>
      </c>
    </row>
    <row r="9" s="1" customFormat="1" ht="27" customHeight="1" spans="1:6">
      <c r="A9" s="20">
        <v>5</v>
      </c>
      <c r="B9" s="27" t="s">
        <v>19</v>
      </c>
      <c r="C9" s="21">
        <v>16000</v>
      </c>
      <c r="D9" s="21">
        <v>0</v>
      </c>
      <c r="E9" s="21">
        <v>0</v>
      </c>
      <c r="F9" s="20">
        <f t="shared" si="0"/>
        <v>16000</v>
      </c>
    </row>
    <row r="10" s="1" customFormat="1" ht="27" customHeight="1" spans="1:6">
      <c r="A10" s="20">
        <v>6</v>
      </c>
      <c r="B10" s="27" t="s">
        <v>42</v>
      </c>
      <c r="C10" s="21">
        <v>12000</v>
      </c>
      <c r="D10" s="21">
        <v>0</v>
      </c>
      <c r="E10" s="21">
        <v>0</v>
      </c>
      <c r="F10" s="20">
        <f t="shared" si="0"/>
        <v>12000</v>
      </c>
    </row>
    <row r="11" s="1" customFormat="1" ht="27" customHeight="1" spans="1:6">
      <c r="A11" s="20">
        <v>7</v>
      </c>
      <c r="B11" s="27" t="s">
        <v>21</v>
      </c>
      <c r="C11" s="21">
        <v>1000</v>
      </c>
      <c r="D11" s="21">
        <v>1000</v>
      </c>
      <c r="E11" s="21">
        <v>0</v>
      </c>
      <c r="F11" s="20">
        <f t="shared" si="0"/>
        <v>2000</v>
      </c>
    </row>
    <row r="12" s="1" customFormat="1" ht="27" customHeight="1" spans="1:6">
      <c r="A12" s="20">
        <v>8</v>
      </c>
      <c r="B12" s="27" t="s">
        <v>22</v>
      </c>
      <c r="C12" s="21">
        <v>15000</v>
      </c>
      <c r="D12" s="21">
        <v>1000</v>
      </c>
      <c r="E12" s="21">
        <v>0</v>
      </c>
      <c r="F12" s="20">
        <f t="shared" si="0"/>
        <v>16000</v>
      </c>
    </row>
    <row r="13" s="1" customFormat="1" ht="27" customHeight="1" spans="1:6">
      <c r="A13" s="20">
        <v>9</v>
      </c>
      <c r="B13" s="27" t="s">
        <v>23</v>
      </c>
      <c r="C13" s="21">
        <v>23000</v>
      </c>
      <c r="D13" s="21">
        <v>2000</v>
      </c>
      <c r="E13" s="21">
        <v>0</v>
      </c>
      <c r="F13" s="20">
        <f t="shared" si="0"/>
        <v>25000</v>
      </c>
    </row>
    <row r="14" s="1" customFormat="1" ht="27" customHeight="1" spans="1:6">
      <c r="A14" s="20">
        <v>10</v>
      </c>
      <c r="B14" s="27" t="s">
        <v>25</v>
      </c>
      <c r="C14" s="21">
        <v>8000</v>
      </c>
      <c r="D14" s="21">
        <v>0</v>
      </c>
      <c r="E14" s="21">
        <v>0</v>
      </c>
      <c r="F14" s="20">
        <f t="shared" si="0"/>
        <v>8000</v>
      </c>
    </row>
    <row r="15" s="1" customFormat="1" ht="27" customHeight="1" spans="1:6">
      <c r="A15" s="20">
        <v>11</v>
      </c>
      <c r="B15" s="27" t="s">
        <v>43</v>
      </c>
      <c r="C15" s="21">
        <v>5000</v>
      </c>
      <c r="D15" s="21">
        <v>1000</v>
      </c>
      <c r="E15" s="21">
        <v>0</v>
      </c>
      <c r="F15" s="20">
        <f t="shared" si="0"/>
        <v>6000</v>
      </c>
    </row>
    <row r="16" s="1" customFormat="1" ht="27" customHeight="1" spans="1:6">
      <c r="A16" s="20">
        <v>12</v>
      </c>
      <c r="B16" s="26" t="s">
        <v>8</v>
      </c>
      <c r="C16" s="21">
        <v>0</v>
      </c>
      <c r="D16" s="21">
        <v>21000</v>
      </c>
      <c r="E16" s="21">
        <v>0</v>
      </c>
      <c r="F16" s="20">
        <f t="shared" si="0"/>
        <v>21000</v>
      </c>
    </row>
    <row r="17" ht="31" customHeight="1" spans="1:6">
      <c r="A17" s="20">
        <v>13</v>
      </c>
      <c r="B17" s="26" t="s">
        <v>27</v>
      </c>
      <c r="C17" s="21">
        <v>0</v>
      </c>
      <c r="D17" s="21">
        <v>1000</v>
      </c>
      <c r="E17" s="21">
        <v>0</v>
      </c>
      <c r="F17" s="20">
        <f t="shared" si="0"/>
        <v>1000</v>
      </c>
    </row>
    <row r="18" ht="31" customHeight="1" spans="1:6">
      <c r="A18" s="20">
        <v>14</v>
      </c>
      <c r="B18" s="26" t="s">
        <v>44</v>
      </c>
      <c r="C18" s="21">
        <v>0</v>
      </c>
      <c r="D18" s="21">
        <v>0</v>
      </c>
      <c r="E18" s="21">
        <v>208000</v>
      </c>
      <c r="F18" s="20">
        <f t="shared" si="0"/>
        <v>208000</v>
      </c>
    </row>
    <row r="19" ht="29" customHeight="1" spans="1:6">
      <c r="A19" s="20">
        <v>15</v>
      </c>
      <c r="B19" s="27" t="s">
        <v>29</v>
      </c>
      <c r="C19" s="21">
        <v>183000</v>
      </c>
      <c r="D19" s="21">
        <v>30000</v>
      </c>
      <c r="E19" s="21">
        <v>208000</v>
      </c>
      <c r="F19" s="20">
        <f t="shared" si="0"/>
        <v>421000</v>
      </c>
    </row>
  </sheetData>
  <mergeCells count="7">
    <mergeCell ref="A1:F1"/>
    <mergeCell ref="A2:A4"/>
    <mergeCell ref="B2:B4"/>
    <mergeCell ref="C3:C4"/>
    <mergeCell ref="D3:D4"/>
    <mergeCell ref="E3:E4"/>
    <mergeCell ref="F2:F4"/>
  </mergeCells>
  <pageMargins left="0.75" right="0.75" top="1" bottom="1" header="0.5" footer="0.5"/>
  <pageSetup paperSize="9" scale="7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5"/>
  <sheetViews>
    <sheetView topLeftCell="A12" workbookViewId="0">
      <selection activeCell="D9" sqref="D9"/>
    </sheetView>
  </sheetViews>
  <sheetFormatPr defaultColWidth="9" defaultRowHeight="14.25" outlineLevelCol="3"/>
  <cols>
    <col min="1" max="1" width="6.05" style="4" customWidth="1"/>
    <col min="2" max="2" width="14.5333333333333" style="4" customWidth="1"/>
    <col min="3" max="4" width="36.25" style="4" customWidth="1"/>
    <col min="5" max="16384" width="9" style="4"/>
  </cols>
  <sheetData>
    <row r="1" s="4" customFormat="1" customHeight="1" spans="1:4">
      <c r="A1" s="22" t="s">
        <v>45</v>
      </c>
      <c r="B1" s="22"/>
      <c r="C1" s="22"/>
      <c r="D1" s="22"/>
    </row>
    <row r="2" s="4" customFormat="1" ht="5.25" customHeight="1" spans="1:4">
      <c r="A2" s="22"/>
      <c r="B2" s="22"/>
      <c r="C2" s="22"/>
      <c r="D2" s="22"/>
    </row>
    <row r="3" s="4" customFormat="1" ht="9" customHeight="1" spans="1:4">
      <c r="A3" s="22"/>
      <c r="B3" s="22"/>
      <c r="C3" s="22"/>
      <c r="D3" s="22"/>
    </row>
    <row r="4" s="4" customFormat="1" ht="25" customHeight="1" spans="1:4">
      <c r="A4" s="23" t="s">
        <v>31</v>
      </c>
      <c r="B4" s="24" t="s">
        <v>36</v>
      </c>
      <c r="C4" s="25" t="s">
        <v>46</v>
      </c>
      <c r="D4" s="24" t="s">
        <v>47</v>
      </c>
    </row>
    <row r="5" s="4" customFormat="1" ht="21" customHeight="1" spans="1:4">
      <c r="A5" s="24"/>
      <c r="B5" s="24"/>
      <c r="C5" s="25" t="s">
        <v>7</v>
      </c>
      <c r="D5" s="25" t="s">
        <v>7</v>
      </c>
    </row>
    <row r="6" s="4" customFormat="1" ht="18" customHeight="1" spans="1:4">
      <c r="A6" s="24"/>
      <c r="B6" s="24"/>
      <c r="C6" s="25"/>
      <c r="D6" s="25"/>
    </row>
    <row r="7" s="4" customFormat="1" ht="38" customHeight="1" spans="1:4">
      <c r="A7" s="24">
        <v>1</v>
      </c>
      <c r="B7" s="26" t="s">
        <v>8</v>
      </c>
      <c r="C7" s="25">
        <v>21735</v>
      </c>
      <c r="D7" s="25">
        <v>21735</v>
      </c>
    </row>
    <row r="8" s="4" customFormat="1" ht="38" customHeight="1" spans="1:4">
      <c r="A8" s="24">
        <v>2</v>
      </c>
      <c r="B8" s="26" t="s">
        <v>22</v>
      </c>
      <c r="C8" s="25">
        <v>1035</v>
      </c>
      <c r="D8" s="25">
        <v>1035</v>
      </c>
    </row>
    <row r="9" s="4" customFormat="1" ht="38" customHeight="1" spans="1:4">
      <c r="A9" s="24">
        <v>3</v>
      </c>
      <c r="B9" s="26" t="s">
        <v>27</v>
      </c>
      <c r="C9" s="25">
        <v>1035</v>
      </c>
      <c r="D9" s="25">
        <v>1035</v>
      </c>
    </row>
    <row r="10" s="4" customFormat="1" ht="38" customHeight="1" spans="1:4">
      <c r="A10" s="24">
        <v>4</v>
      </c>
      <c r="B10" s="26" t="s">
        <v>23</v>
      </c>
      <c r="C10" s="25">
        <v>2070</v>
      </c>
      <c r="D10" s="25">
        <v>2070</v>
      </c>
    </row>
    <row r="11" s="4" customFormat="1" ht="38" customHeight="1" spans="1:4">
      <c r="A11" s="24">
        <v>5</v>
      </c>
      <c r="B11" s="26" t="s">
        <v>43</v>
      </c>
      <c r="C11" s="25">
        <v>1035</v>
      </c>
      <c r="D11" s="25">
        <v>1035</v>
      </c>
    </row>
    <row r="12" s="4" customFormat="1" ht="38" customHeight="1" spans="1:4">
      <c r="A12" s="24">
        <v>6</v>
      </c>
      <c r="B12" s="26" t="s">
        <v>18</v>
      </c>
      <c r="C12" s="25">
        <v>2070</v>
      </c>
      <c r="D12" s="25">
        <v>2070</v>
      </c>
    </row>
    <row r="13" s="4" customFormat="1" ht="38" customHeight="1" spans="1:4">
      <c r="A13" s="24">
        <v>7</v>
      </c>
      <c r="B13" s="24" t="s">
        <v>17</v>
      </c>
      <c r="C13" s="25">
        <v>1035</v>
      </c>
      <c r="D13" s="25">
        <v>1035</v>
      </c>
    </row>
    <row r="14" s="4" customFormat="1" ht="38" customHeight="1" spans="1:4">
      <c r="A14" s="24">
        <v>8</v>
      </c>
      <c r="B14" s="20" t="s">
        <v>21</v>
      </c>
      <c r="C14" s="20">
        <v>1035</v>
      </c>
      <c r="D14" s="20">
        <v>1035</v>
      </c>
    </row>
    <row r="15" s="4" customFormat="1" ht="29" customHeight="1" spans="1:4">
      <c r="A15" s="27" t="s">
        <v>29</v>
      </c>
      <c r="B15" s="28"/>
      <c r="C15" s="25">
        <v>31050</v>
      </c>
      <c r="D15" s="25">
        <v>31050</v>
      </c>
    </row>
  </sheetData>
  <mergeCells count="6">
    <mergeCell ref="A15:B15"/>
    <mergeCell ref="A4:A6"/>
    <mergeCell ref="B4:B6"/>
    <mergeCell ref="C5:C6"/>
    <mergeCell ref="D5:D6"/>
    <mergeCell ref="A1:D3"/>
  </mergeCells>
  <pageMargins left="0.75" right="0.75" top="1" bottom="1" header="0.5" footer="0.5"/>
  <pageSetup paperSize="9" scale="8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6"/>
  <sheetViews>
    <sheetView topLeftCell="A7" workbookViewId="0">
      <selection activeCell="H11" sqref="H11"/>
    </sheetView>
  </sheetViews>
  <sheetFormatPr defaultColWidth="9" defaultRowHeight="14.25" outlineLevelCol="3"/>
  <cols>
    <col min="1" max="1" width="4.46666666666667" style="1" customWidth="1"/>
    <col min="2" max="2" width="15" style="1" customWidth="1"/>
    <col min="3" max="3" width="36.875" style="1" customWidth="1"/>
    <col min="4" max="4" width="36.875" style="4" customWidth="1"/>
    <col min="5" max="16384" width="9" style="1"/>
  </cols>
  <sheetData>
    <row r="1" s="1" customFormat="1" ht="40" customHeight="1" spans="1:4">
      <c r="A1" s="18" t="s">
        <v>48</v>
      </c>
      <c r="B1" s="18"/>
      <c r="C1" s="18"/>
      <c r="D1" s="18"/>
    </row>
    <row r="2" s="1" customFormat="1" ht="45" customHeight="1" spans="1:4">
      <c r="A2" s="19" t="s">
        <v>31</v>
      </c>
      <c r="B2" s="20" t="s">
        <v>36</v>
      </c>
      <c r="C2" s="20" t="s">
        <v>49</v>
      </c>
      <c r="D2" s="20" t="s">
        <v>50</v>
      </c>
    </row>
    <row r="3" s="1" customFormat="1" ht="32.1" customHeight="1" spans="1:4">
      <c r="A3" s="20"/>
      <c r="B3" s="20"/>
      <c r="C3" s="19" t="s">
        <v>40</v>
      </c>
      <c r="D3" s="19" t="s">
        <v>40</v>
      </c>
    </row>
    <row r="4" s="1" customFormat="1" ht="29" customHeight="1" spans="1:4">
      <c r="A4" s="20"/>
      <c r="B4" s="20"/>
      <c r="C4" s="20"/>
      <c r="D4" s="20"/>
    </row>
    <row r="5" s="1" customFormat="1" ht="27" customHeight="1" spans="1:4">
      <c r="A5" s="20">
        <v>1</v>
      </c>
      <c r="B5" s="20" t="s">
        <v>12</v>
      </c>
      <c r="C5" s="21">
        <v>9660</v>
      </c>
      <c r="D5" s="21">
        <v>8970</v>
      </c>
    </row>
    <row r="6" s="1" customFormat="1" ht="27" customHeight="1" spans="1:4">
      <c r="A6" s="20">
        <v>2</v>
      </c>
      <c r="B6" s="20" t="s">
        <v>16</v>
      </c>
      <c r="C6" s="21">
        <v>16560</v>
      </c>
      <c r="D6" s="21">
        <v>16560</v>
      </c>
    </row>
    <row r="7" s="1" customFormat="1" ht="27" customHeight="1" spans="1:4">
      <c r="A7" s="20">
        <v>3</v>
      </c>
      <c r="B7" s="20" t="s">
        <v>17</v>
      </c>
      <c r="C7" s="21">
        <v>19320</v>
      </c>
      <c r="D7" s="21">
        <v>19320</v>
      </c>
    </row>
    <row r="8" s="1" customFormat="1" ht="27" customHeight="1" spans="1:4">
      <c r="A8" s="20">
        <v>4</v>
      </c>
      <c r="B8" s="20" t="s">
        <v>18</v>
      </c>
      <c r="C8" s="21">
        <v>26910</v>
      </c>
      <c r="D8" s="21">
        <v>26220</v>
      </c>
    </row>
    <row r="9" s="1" customFormat="1" ht="27" customHeight="1" spans="1:4">
      <c r="A9" s="20">
        <v>5</v>
      </c>
      <c r="B9" s="20" t="s">
        <v>19</v>
      </c>
      <c r="C9" s="21">
        <v>11040</v>
      </c>
      <c r="D9" s="21">
        <v>11040</v>
      </c>
    </row>
    <row r="10" s="1" customFormat="1" ht="27" customHeight="1" spans="1:4">
      <c r="A10" s="20">
        <v>6</v>
      </c>
      <c r="B10" s="20" t="s">
        <v>42</v>
      </c>
      <c r="C10" s="21">
        <v>8280</v>
      </c>
      <c r="D10" s="21">
        <v>8280</v>
      </c>
    </row>
    <row r="11" s="1" customFormat="1" ht="27" customHeight="1" spans="1:4">
      <c r="A11" s="20">
        <v>7</v>
      </c>
      <c r="B11" s="20" t="s">
        <v>21</v>
      </c>
      <c r="C11" s="21">
        <v>690</v>
      </c>
      <c r="D11" s="21">
        <v>690</v>
      </c>
    </row>
    <row r="12" s="1" customFormat="1" ht="27" customHeight="1" spans="1:4">
      <c r="A12" s="20">
        <v>8</v>
      </c>
      <c r="B12" s="20" t="s">
        <v>22</v>
      </c>
      <c r="C12" s="21">
        <v>10350</v>
      </c>
      <c r="D12" s="21">
        <v>10350</v>
      </c>
    </row>
    <row r="13" s="1" customFormat="1" ht="27" customHeight="1" spans="1:4">
      <c r="A13" s="20">
        <v>9</v>
      </c>
      <c r="B13" s="20" t="s">
        <v>23</v>
      </c>
      <c r="C13" s="21">
        <v>15870</v>
      </c>
      <c r="D13" s="21">
        <v>15870</v>
      </c>
    </row>
    <row r="14" s="1" customFormat="1" ht="27" customHeight="1" spans="1:4">
      <c r="A14" s="20">
        <v>10</v>
      </c>
      <c r="B14" s="20" t="s">
        <v>25</v>
      </c>
      <c r="C14" s="21">
        <v>5520</v>
      </c>
      <c r="D14" s="21">
        <v>5520</v>
      </c>
    </row>
    <row r="15" s="1" customFormat="1" ht="27" customHeight="1" spans="1:4">
      <c r="A15" s="20">
        <v>11</v>
      </c>
      <c r="B15" s="20" t="s">
        <v>43</v>
      </c>
      <c r="C15" s="21">
        <v>3450</v>
      </c>
      <c r="D15" s="21">
        <v>3450</v>
      </c>
    </row>
    <row r="16" s="1" customFormat="1" ht="27" customHeight="1" spans="1:4">
      <c r="A16" s="20" t="s">
        <v>51</v>
      </c>
      <c r="B16" s="20"/>
      <c r="C16" s="21">
        <v>127650</v>
      </c>
      <c r="D16" s="21">
        <v>126270</v>
      </c>
    </row>
  </sheetData>
  <mergeCells count="6">
    <mergeCell ref="A1:D1"/>
    <mergeCell ref="A16:B16"/>
    <mergeCell ref="A2:A4"/>
    <mergeCell ref="B2:B4"/>
    <mergeCell ref="C3:C4"/>
    <mergeCell ref="D3:D4"/>
  </mergeCells>
  <pageMargins left="0.75" right="0.75" top="1" bottom="1" header="0.5" footer="0.5"/>
  <pageSetup paperSize="9" scale="7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0"/>
  <sheetViews>
    <sheetView tabSelected="1" zoomScale="40" zoomScaleNormal="40" workbookViewId="0">
      <selection activeCell="D6" sqref="D6"/>
    </sheetView>
  </sheetViews>
  <sheetFormatPr defaultColWidth="12.5" defaultRowHeight="14.25" outlineLevelCol="3"/>
  <cols>
    <col min="1" max="1" width="6.875" style="4" customWidth="1"/>
    <col min="2" max="2" width="38.125" style="1" customWidth="1"/>
    <col min="3" max="3" width="74.375" style="1" customWidth="1"/>
    <col min="4" max="4" width="74.375" style="4" customWidth="1"/>
    <col min="5" max="16384" width="12.5" style="1"/>
  </cols>
  <sheetData>
    <row r="1" s="1" customFormat="1" ht="83" customHeight="1" spans="1:4">
      <c r="A1" s="5" t="s">
        <v>52</v>
      </c>
      <c r="B1" s="5"/>
      <c r="C1" s="5"/>
      <c r="D1" s="5"/>
    </row>
    <row r="2" s="2" customFormat="1" ht="74" customHeight="1" spans="1:4">
      <c r="A2" s="6" t="s">
        <v>31</v>
      </c>
      <c r="B2" s="7" t="s">
        <v>53</v>
      </c>
      <c r="C2" s="8" t="s">
        <v>54</v>
      </c>
      <c r="D2" s="8" t="s">
        <v>55</v>
      </c>
    </row>
    <row r="3" s="2" customFormat="1" ht="42" customHeight="1" spans="1:4">
      <c r="A3" s="9"/>
      <c r="B3" s="10"/>
      <c r="C3" s="11"/>
      <c r="D3" s="11"/>
    </row>
    <row r="4" s="2" customFormat="1" ht="57" customHeight="1" spans="1:4">
      <c r="A4" s="9"/>
      <c r="B4" s="12"/>
      <c r="C4" s="13" t="s">
        <v>40</v>
      </c>
      <c r="D4" s="14"/>
    </row>
    <row r="5" s="3" customFormat="1" ht="99" customHeight="1" spans="1:4">
      <c r="A5" s="9">
        <v>1</v>
      </c>
      <c r="B5" s="15" t="s">
        <v>56</v>
      </c>
      <c r="C5" s="6">
        <v>70380</v>
      </c>
      <c r="D5" s="6">
        <v>70380</v>
      </c>
    </row>
    <row r="6" s="3" customFormat="1" ht="99" customHeight="1" spans="1:4">
      <c r="A6" s="9">
        <v>2</v>
      </c>
      <c r="B6" s="15" t="s">
        <v>57</v>
      </c>
      <c r="C6" s="6">
        <v>45540</v>
      </c>
      <c r="D6" s="6">
        <v>45540</v>
      </c>
    </row>
    <row r="7" s="3" customFormat="1" ht="99" customHeight="1" spans="1:4">
      <c r="A7" s="9">
        <v>3</v>
      </c>
      <c r="B7" s="15" t="s">
        <v>58</v>
      </c>
      <c r="C7" s="6">
        <v>23805</v>
      </c>
      <c r="D7" s="6">
        <v>23805</v>
      </c>
    </row>
    <row r="8" s="3" customFormat="1" ht="99" customHeight="1" spans="1:4">
      <c r="A8" s="9">
        <v>4</v>
      </c>
      <c r="B8" s="15" t="s">
        <v>59</v>
      </c>
      <c r="C8" s="6">
        <v>41400</v>
      </c>
      <c r="D8" s="6">
        <v>41400</v>
      </c>
    </row>
    <row r="9" s="3" customFormat="1" ht="99" customHeight="1" spans="1:4">
      <c r="A9" s="9">
        <v>5</v>
      </c>
      <c r="B9" s="15" t="s">
        <v>60</v>
      </c>
      <c r="C9" s="6">
        <v>36225</v>
      </c>
      <c r="D9" s="6">
        <v>36225</v>
      </c>
    </row>
    <row r="10" s="3" customFormat="1" ht="99" customHeight="1" spans="1:4">
      <c r="A10" s="16" t="s">
        <v>29</v>
      </c>
      <c r="B10" s="17"/>
      <c r="C10" s="6">
        <v>217350</v>
      </c>
      <c r="D10" s="6">
        <v>217350</v>
      </c>
    </row>
  </sheetData>
  <mergeCells count="7">
    <mergeCell ref="A1:D1"/>
    <mergeCell ref="C4:D4"/>
    <mergeCell ref="A10:B10"/>
    <mergeCell ref="A2:A4"/>
    <mergeCell ref="B2:B4"/>
    <mergeCell ref="C2:C3"/>
    <mergeCell ref="D2:D3"/>
  </mergeCells>
  <pageMargins left="0.75" right="0.75" top="1" bottom="1" header="0.5" footer="0.5"/>
  <pageSetup paperSize="9" scale="4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城市</vt:lpstr>
      <vt:lpstr>农村</vt:lpstr>
      <vt:lpstr>特困中秋节前慰问</vt:lpstr>
      <vt:lpstr>城市三无</vt:lpstr>
      <vt:lpstr>农村分散</vt:lpstr>
      <vt:lpstr>集中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DJG</dc:creator>
  <cp:lastModifiedBy>Administrator</cp:lastModifiedBy>
  <dcterms:created xsi:type="dcterms:W3CDTF">2023-12-25T03:38:00Z</dcterms:created>
  <dcterms:modified xsi:type="dcterms:W3CDTF">2024-10-29T08:29:13Z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380652A7184041CFB94764B6DB486C3B_13</vt:lpwstr>
  </property>
  <property fmtid="{D5CDD505-2E9C-101B-9397-08002B2CF9AE}" pid="3" name="KSOProductBuildVer">
    <vt:lpwstr>2052-12.1.0.18608</vt:lpwstr>
  </property>
  <property fmtid="{D5CDD505-2E9C-101B-9397-08002B2CF9AE}" pid="4" name="KSOReadingLayout">
    <vt:bool>true</vt:bool>
  </property>
</Properties>
</file>