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4"/>
  </bookViews>
  <sheets>
    <sheet name="城市" sheetId="1" r:id="rId1"/>
    <sheet name="农村" sheetId="2" r:id="rId2"/>
    <sheet name="城市三无" sheetId="3" r:id="rId3"/>
    <sheet name="农村分散" sheetId="4" r:id="rId4"/>
    <sheet name="集中" sheetId="5" r:id="rId5"/>
    <sheet name="Sheet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<sst xmlns="http://schemas.openxmlformats.org/spreadsheetml/2006/main" count="208" uniqueCount="53">
  <si>
    <t>泽普县2024年2月份城市低保享受最低生活保障金统计表</t>
  </si>
  <si>
    <t>序号</t>
  </si>
  <si>
    <t>乡镇名称</t>
  </si>
  <si>
    <t>分类</t>
  </si>
  <si>
    <t>1月份低保金</t>
  </si>
  <si>
    <t>2月份低保金</t>
  </si>
  <si>
    <t>2月总计</t>
  </si>
  <si>
    <t>金额</t>
  </si>
  <si>
    <t>泽普镇</t>
  </si>
  <si>
    <t>A（678元）</t>
  </si>
  <si>
    <t>B（490元）</t>
  </si>
  <si>
    <t>C（400元）</t>
  </si>
  <si>
    <t>波斯喀木乡</t>
  </si>
  <si>
    <t>A</t>
  </si>
  <si>
    <t>B</t>
  </si>
  <si>
    <t>C</t>
  </si>
  <si>
    <t>依玛乡</t>
  </si>
  <si>
    <t>古勒巴格乡</t>
  </si>
  <si>
    <t>赛力乡</t>
  </si>
  <si>
    <t>依克苏乡</t>
  </si>
  <si>
    <t>图乎其乡</t>
  </si>
  <si>
    <t>奎依巴格乡</t>
  </si>
  <si>
    <t>阿克塔木乡</t>
  </si>
  <si>
    <t>阿依库勒乡</t>
  </si>
  <si>
    <t>布依鲁克乡</t>
  </si>
  <si>
    <t>桐安乡</t>
  </si>
  <si>
    <t>奎巴格镇</t>
  </si>
  <si>
    <t>良种场</t>
  </si>
  <si>
    <t>林场</t>
  </si>
  <si>
    <t>合计</t>
  </si>
  <si>
    <t>泽普县2024年2月份农村低保享受最低生活保障金统计表</t>
  </si>
  <si>
    <t>序
号</t>
  </si>
  <si>
    <t>A（507元）</t>
  </si>
  <si>
    <t>B（390元）</t>
  </si>
  <si>
    <t>C（300元）</t>
  </si>
  <si>
    <t>泽普县城市特困人员2024年2月份生活补贴资金统计表</t>
  </si>
  <si>
    <t>乡镇</t>
  </si>
  <si>
    <t>1月情况</t>
  </si>
  <si>
    <t>2月份</t>
  </si>
  <si>
    <t>奎镇</t>
  </si>
  <si>
    <t>泽普县各乡镇2024年2月份农村特困人员(分散)生活补贴资金统计表</t>
  </si>
  <si>
    <t>2月资金</t>
  </si>
  <si>
    <t>总金额</t>
  </si>
  <si>
    <t>图呼其乡</t>
  </si>
  <si>
    <t>总合计</t>
  </si>
  <si>
    <t>泽普县各敬老院集中供养特困人员2024年2月份生活补贴资金统计表</t>
  </si>
  <si>
    <t>单位名称</t>
  </si>
  <si>
    <t>2月总资金</t>
  </si>
  <si>
    <t>中心敬老院</t>
  </si>
  <si>
    <t>泽普镇敬老院</t>
  </si>
  <si>
    <t>古勒巴格乡敬老院</t>
  </si>
  <si>
    <t>奎依巴格乡敬老院</t>
  </si>
  <si>
    <t>阿克塔木乡敬老院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</si>
</sst>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24"/>
      <name val="宋体"/>
      <charset val="134"/>
    </font>
    <font>
      <sz val="26"/>
      <name val="宋体"/>
      <charset val="134"/>
    </font>
    <font>
      <sz val="24"/>
      <color theme="1"/>
      <name val="宋体"/>
      <charset val="134"/>
      <scheme val="minor"/>
    </font>
    <font>
      <sz val="26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26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name val="方正仿宋_GBK"/>
      <charset val="134"/>
    </font>
    <font>
      <b/>
      <sz val="16"/>
      <name val="宋体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2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4" fillId="7" borderId="11" applyNumberFormat="0" applyAlignment="0" applyProtection="0">
      <alignment vertical="center"/>
    </xf>
    <xf numFmtId="0" fontId="35" fillId="7" borderId="10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 applyProtection="0">
      <alignment vertical="center"/>
    </xf>
  </cellStyleXfs>
  <cellXfs count="1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>
      <alignment horizontal="center" vertical="center"/>
    </xf>
    <xf numFmtId="0" fontId="19" fillId="2" borderId="3" xfId="0" applyNumberFormat="1" applyFont="1" applyFill="1" applyBorder="1" applyAlignment="1">
      <alignment horizontal="center" vertical="center"/>
    </xf>
    <xf numFmtId="0" fontId="19" fillId="2" borderId="4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0 1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zoomScale="53" zoomScaleNormal="53" zoomScaleSheetLayoutView="30" topLeftCell="D1" workbookViewId="0">
      <selection activeCell="G1" sqref="G$1:U$1048576"/>
    </sheetView>
  </sheetViews>
  <sheetFormatPr defaultColWidth="9" defaultRowHeight="24" customHeight="1" outlineLevelCol="5"/>
  <cols>
    <col min="1" max="1" width="7.125" style="75" customWidth="1"/>
    <col min="2" max="2" width="27.9166666666667" style="75" customWidth="1"/>
    <col min="3" max="5" width="44.3333333333333" style="75" customWidth="1"/>
    <col min="6" max="6" width="23.5" style="75" customWidth="1"/>
    <col min="7" max="16384" width="9" style="73"/>
  </cols>
  <sheetData>
    <row r="1" s="73" customFormat="1" ht="60" customHeight="1" spans="1:6">
      <c r="A1" s="92" t="s">
        <v>0</v>
      </c>
      <c r="B1" s="92"/>
      <c r="C1" s="92"/>
      <c r="D1" s="92"/>
      <c r="E1" s="92"/>
      <c r="F1" s="92"/>
    </row>
    <row r="2" s="90" customFormat="1" ht="35" customHeight="1" spans="1:6">
      <c r="A2" s="81" t="s">
        <v>1</v>
      </c>
      <c r="B2" s="81" t="s">
        <v>2</v>
      </c>
      <c r="C2" s="81" t="s">
        <v>3</v>
      </c>
      <c r="D2" s="81" t="s">
        <v>4</v>
      </c>
      <c r="E2" s="81" t="s">
        <v>5</v>
      </c>
      <c r="F2" s="81" t="s">
        <v>6</v>
      </c>
    </row>
    <row r="3" s="90" customFormat="1" ht="35" customHeight="1" spans="1:6">
      <c r="A3" s="81"/>
      <c r="B3" s="81"/>
      <c r="C3" s="81"/>
      <c r="D3" s="93" t="s">
        <v>7</v>
      </c>
      <c r="E3" s="80" t="s">
        <v>7</v>
      </c>
      <c r="F3" s="81" t="s">
        <v>7</v>
      </c>
    </row>
    <row r="4" s="90" customFormat="1" ht="35" customHeight="1" spans="1:6">
      <c r="A4" s="81"/>
      <c r="B4" s="81"/>
      <c r="C4" s="81"/>
      <c r="D4" s="81"/>
      <c r="E4" s="82"/>
      <c r="F4" s="81"/>
    </row>
    <row r="5" s="73" customFormat="1" ht="35" customHeight="1" spans="1:6">
      <c r="A5" s="81">
        <v>1</v>
      </c>
      <c r="B5" s="3" t="s">
        <v>8</v>
      </c>
      <c r="C5" s="3" t="s">
        <v>9</v>
      </c>
      <c r="D5" s="3">
        <v>482058</v>
      </c>
      <c r="E5" s="3">
        <v>479346</v>
      </c>
      <c r="F5" s="3">
        <v>2340906</v>
      </c>
    </row>
    <row r="6" s="73" customFormat="1" ht="35" customHeight="1" spans="1:6">
      <c r="A6" s="81"/>
      <c r="B6" s="3"/>
      <c r="C6" s="3" t="s">
        <v>10</v>
      </c>
      <c r="D6" s="3">
        <v>885920</v>
      </c>
      <c r="E6" s="3">
        <v>883960</v>
      </c>
      <c r="F6" s="3"/>
    </row>
    <row r="7" s="73" customFormat="1" ht="35" customHeight="1" spans="1:6">
      <c r="A7" s="81"/>
      <c r="B7" s="3"/>
      <c r="C7" s="3" t="s">
        <v>11</v>
      </c>
      <c r="D7" s="3">
        <v>962000</v>
      </c>
      <c r="E7" s="3">
        <v>977600</v>
      </c>
      <c r="F7" s="3"/>
    </row>
    <row r="8" s="73" customFormat="1" ht="35" customHeight="1" spans="1:6">
      <c r="A8" s="94">
        <v>2</v>
      </c>
      <c r="B8" s="3" t="s">
        <v>12</v>
      </c>
      <c r="C8" s="3" t="s">
        <v>13</v>
      </c>
      <c r="D8" s="3">
        <v>7458</v>
      </c>
      <c r="E8" s="3">
        <v>7458</v>
      </c>
      <c r="F8" s="3">
        <v>81118</v>
      </c>
    </row>
    <row r="9" s="73" customFormat="1" ht="35" customHeight="1" spans="1:6">
      <c r="A9" s="94"/>
      <c r="B9" s="3"/>
      <c r="C9" s="3" t="s">
        <v>14</v>
      </c>
      <c r="D9" s="3">
        <v>46060</v>
      </c>
      <c r="E9" s="3">
        <v>46060</v>
      </c>
      <c r="F9" s="3"/>
    </row>
    <row r="10" s="73" customFormat="1" ht="35" customHeight="1" spans="1:6">
      <c r="A10" s="94"/>
      <c r="B10" s="3"/>
      <c r="C10" s="3" t="s">
        <v>15</v>
      </c>
      <c r="D10" s="3">
        <v>28400</v>
      </c>
      <c r="E10" s="3">
        <v>27600</v>
      </c>
      <c r="F10" s="3"/>
    </row>
    <row r="11" s="73" customFormat="1" ht="35" customHeight="1" spans="1:6">
      <c r="A11" s="95">
        <v>3</v>
      </c>
      <c r="B11" s="3" t="s">
        <v>16</v>
      </c>
      <c r="C11" s="3" t="s">
        <v>13</v>
      </c>
      <c r="D11" s="3">
        <v>25764</v>
      </c>
      <c r="E11" s="3">
        <v>25764</v>
      </c>
      <c r="F11" s="3">
        <v>74114</v>
      </c>
    </row>
    <row r="12" s="73" customFormat="1" ht="35" customHeight="1" spans="1:6">
      <c r="A12" s="96"/>
      <c r="B12" s="3"/>
      <c r="C12" s="3" t="s">
        <v>14</v>
      </c>
      <c r="D12" s="3">
        <v>39200</v>
      </c>
      <c r="E12" s="3">
        <v>36750</v>
      </c>
      <c r="F12" s="3"/>
    </row>
    <row r="13" s="73" customFormat="1" ht="35" customHeight="1" spans="1:6">
      <c r="A13" s="97"/>
      <c r="B13" s="3"/>
      <c r="C13" s="3" t="s">
        <v>15</v>
      </c>
      <c r="D13" s="3">
        <v>11200</v>
      </c>
      <c r="E13" s="3">
        <v>11600</v>
      </c>
      <c r="F13" s="3"/>
    </row>
    <row r="14" s="73" customFormat="1" ht="35" customHeight="1" spans="1:6">
      <c r="A14" s="94">
        <v>4</v>
      </c>
      <c r="B14" s="3" t="s">
        <v>17</v>
      </c>
      <c r="C14" s="3" t="s">
        <v>13</v>
      </c>
      <c r="D14" s="3">
        <v>10848</v>
      </c>
      <c r="E14" s="3">
        <v>10848</v>
      </c>
      <c r="F14" s="98">
        <v>53598</v>
      </c>
    </row>
    <row r="15" s="73" customFormat="1" ht="35" customHeight="1" spans="1:6">
      <c r="A15" s="94"/>
      <c r="B15" s="3"/>
      <c r="C15" s="3" t="s">
        <v>14</v>
      </c>
      <c r="D15" s="3">
        <v>17150</v>
      </c>
      <c r="E15" s="3">
        <v>17150</v>
      </c>
      <c r="F15" s="99"/>
    </row>
    <row r="16" s="73" customFormat="1" ht="35" customHeight="1" spans="1:6">
      <c r="A16" s="94"/>
      <c r="B16" s="3"/>
      <c r="C16" s="3" t="s">
        <v>15</v>
      </c>
      <c r="D16" s="3">
        <v>25200</v>
      </c>
      <c r="E16" s="3">
        <v>25600</v>
      </c>
      <c r="F16" s="100"/>
    </row>
    <row r="17" s="73" customFormat="1" ht="35" customHeight="1" spans="1:6">
      <c r="A17" s="95">
        <v>5</v>
      </c>
      <c r="B17" s="3" t="s">
        <v>18</v>
      </c>
      <c r="C17" s="3" t="s">
        <v>13</v>
      </c>
      <c r="D17" s="9">
        <v>11526</v>
      </c>
      <c r="E17" s="9">
        <v>11526</v>
      </c>
      <c r="F17" s="7">
        <v>39336</v>
      </c>
    </row>
    <row r="18" s="73" customFormat="1" ht="35" customHeight="1" spans="1:6">
      <c r="A18" s="96"/>
      <c r="B18" s="3"/>
      <c r="C18" s="3" t="s">
        <v>14</v>
      </c>
      <c r="D18" s="9">
        <v>14210</v>
      </c>
      <c r="E18" s="9">
        <v>14210</v>
      </c>
      <c r="F18" s="7"/>
    </row>
    <row r="19" s="73" customFormat="1" ht="35" customHeight="1" spans="1:6">
      <c r="A19" s="97"/>
      <c r="B19" s="3"/>
      <c r="C19" s="3" t="s">
        <v>15</v>
      </c>
      <c r="D19" s="9">
        <v>13600</v>
      </c>
      <c r="E19" s="9">
        <v>13600</v>
      </c>
      <c r="F19" s="7"/>
    </row>
    <row r="20" s="73" customFormat="1" ht="35" customHeight="1" spans="1:6">
      <c r="A20" s="94">
        <v>6</v>
      </c>
      <c r="B20" s="3" t="s">
        <v>19</v>
      </c>
      <c r="C20" s="3" t="s">
        <v>13</v>
      </c>
      <c r="D20" s="101">
        <v>9492</v>
      </c>
      <c r="E20" s="10">
        <v>9492</v>
      </c>
      <c r="F20" s="102">
        <v>64902</v>
      </c>
    </row>
    <row r="21" s="73" customFormat="1" ht="35" customHeight="1" spans="1:6">
      <c r="A21" s="94"/>
      <c r="B21" s="3"/>
      <c r="C21" s="3" t="s">
        <v>14</v>
      </c>
      <c r="D21" s="7">
        <v>33810</v>
      </c>
      <c r="E21" s="10">
        <v>33810</v>
      </c>
      <c r="F21" s="103"/>
    </row>
    <row r="22" s="73" customFormat="1" ht="35" customHeight="1" spans="1:6">
      <c r="A22" s="94"/>
      <c r="B22" s="3"/>
      <c r="C22" s="3" t="s">
        <v>15</v>
      </c>
      <c r="D22" s="7">
        <v>21200</v>
      </c>
      <c r="E22" s="10">
        <v>21600</v>
      </c>
      <c r="F22" s="104"/>
    </row>
    <row r="23" s="73" customFormat="1" ht="35" customHeight="1" spans="1:6">
      <c r="A23" s="95">
        <v>7</v>
      </c>
      <c r="B23" s="3" t="s">
        <v>20</v>
      </c>
      <c r="C23" s="3" t="s">
        <v>13</v>
      </c>
      <c r="D23" s="7">
        <v>4068</v>
      </c>
      <c r="E23" s="7">
        <v>4068</v>
      </c>
      <c r="F23" s="7">
        <v>35228</v>
      </c>
    </row>
    <row r="24" s="73" customFormat="1" ht="35" customHeight="1" spans="1:6">
      <c r="A24" s="96"/>
      <c r="B24" s="3"/>
      <c r="C24" s="3" t="s">
        <v>14</v>
      </c>
      <c r="D24" s="7">
        <v>21560</v>
      </c>
      <c r="E24" s="7">
        <v>21560</v>
      </c>
      <c r="F24" s="7"/>
    </row>
    <row r="25" s="73" customFormat="1" ht="35" customHeight="1" spans="1:6">
      <c r="A25" s="97"/>
      <c r="B25" s="3"/>
      <c r="C25" s="3" t="s">
        <v>15</v>
      </c>
      <c r="D25" s="7">
        <v>9600</v>
      </c>
      <c r="E25" s="7">
        <v>9600</v>
      </c>
      <c r="F25" s="7"/>
    </row>
    <row r="26" s="73" customFormat="1" ht="35" customHeight="1" spans="1:6">
      <c r="A26" s="94">
        <v>8</v>
      </c>
      <c r="B26" s="3" t="s">
        <v>21</v>
      </c>
      <c r="C26" s="14" t="s">
        <v>13</v>
      </c>
      <c r="D26" s="14">
        <v>6102</v>
      </c>
      <c r="E26" s="14">
        <v>6102</v>
      </c>
      <c r="F26" s="3">
        <v>46872</v>
      </c>
    </row>
    <row r="27" s="73" customFormat="1" ht="35" customHeight="1" spans="1:6">
      <c r="A27" s="94"/>
      <c r="B27" s="3"/>
      <c r="C27" s="14" t="s">
        <v>14</v>
      </c>
      <c r="D27" s="14">
        <v>25970</v>
      </c>
      <c r="E27" s="14">
        <v>25970</v>
      </c>
      <c r="F27" s="3"/>
    </row>
    <row r="28" s="73" customFormat="1" ht="35" customHeight="1" spans="1:6">
      <c r="A28" s="94"/>
      <c r="B28" s="3"/>
      <c r="C28" s="14" t="s">
        <v>15</v>
      </c>
      <c r="D28" s="14">
        <v>14800</v>
      </c>
      <c r="E28" s="14">
        <v>14800</v>
      </c>
      <c r="F28" s="3"/>
    </row>
    <row r="29" s="73" customFormat="1" ht="35" customHeight="1" spans="1:6">
      <c r="A29" s="95">
        <v>9</v>
      </c>
      <c r="B29" s="3" t="s">
        <v>22</v>
      </c>
      <c r="C29" s="3" t="s">
        <v>13</v>
      </c>
      <c r="D29" s="3">
        <v>8814</v>
      </c>
      <c r="E29" s="3">
        <v>10170</v>
      </c>
      <c r="F29" s="3">
        <v>32600</v>
      </c>
    </row>
    <row r="30" s="73" customFormat="1" ht="35" customHeight="1" spans="1:6">
      <c r="A30" s="96"/>
      <c r="B30" s="3"/>
      <c r="C30" s="3" t="s">
        <v>14</v>
      </c>
      <c r="D30" s="3">
        <v>13230</v>
      </c>
      <c r="E30" s="3">
        <v>13230</v>
      </c>
      <c r="F30" s="3"/>
    </row>
    <row r="31" s="73" customFormat="1" ht="35" customHeight="1" spans="1:6">
      <c r="A31" s="97"/>
      <c r="B31" s="3"/>
      <c r="C31" s="3" t="s">
        <v>15</v>
      </c>
      <c r="D31" s="3">
        <v>8000</v>
      </c>
      <c r="E31" s="3">
        <v>9200</v>
      </c>
      <c r="F31" s="3"/>
    </row>
    <row r="32" s="73" customFormat="1" ht="35" customHeight="1" spans="1:6">
      <c r="A32" s="94">
        <v>10</v>
      </c>
      <c r="B32" s="3" t="s">
        <v>23</v>
      </c>
      <c r="C32" s="3" t="s">
        <v>13</v>
      </c>
      <c r="D32" s="3">
        <v>7458</v>
      </c>
      <c r="E32" s="3">
        <v>8136</v>
      </c>
      <c r="F32" s="3">
        <v>45666</v>
      </c>
    </row>
    <row r="33" s="73" customFormat="1" ht="35" customHeight="1" spans="1:6">
      <c r="A33" s="94"/>
      <c r="B33" s="3"/>
      <c r="C33" s="3" t="s">
        <v>14</v>
      </c>
      <c r="D33" s="3">
        <v>25970</v>
      </c>
      <c r="E33" s="3">
        <v>27930</v>
      </c>
      <c r="F33" s="3"/>
    </row>
    <row r="34" s="91" customFormat="1" ht="35" customHeight="1" spans="1:6">
      <c r="A34" s="105"/>
      <c r="B34" s="17"/>
      <c r="C34" s="17" t="s">
        <v>15</v>
      </c>
      <c r="D34" s="17">
        <v>10800</v>
      </c>
      <c r="E34" s="17">
        <v>9600</v>
      </c>
      <c r="F34" s="17"/>
    </row>
    <row r="35" s="91" customFormat="1" ht="35" customHeight="1" spans="1:6">
      <c r="A35" s="106">
        <v>11</v>
      </c>
      <c r="B35" s="17" t="s">
        <v>24</v>
      </c>
      <c r="C35" s="17" t="s">
        <v>13</v>
      </c>
      <c r="D35" s="17">
        <v>3390</v>
      </c>
      <c r="E35" s="17">
        <v>3390</v>
      </c>
      <c r="F35" s="17">
        <v>8690</v>
      </c>
    </row>
    <row r="36" s="91" customFormat="1" ht="35" customHeight="1" spans="1:6">
      <c r="A36" s="107"/>
      <c r="B36" s="17"/>
      <c r="C36" s="17" t="s">
        <v>14</v>
      </c>
      <c r="D36" s="17">
        <v>4900</v>
      </c>
      <c r="E36" s="17">
        <v>4900</v>
      </c>
      <c r="F36" s="17"/>
    </row>
    <row r="37" s="91" customFormat="1" ht="35" customHeight="1" spans="1:6">
      <c r="A37" s="108"/>
      <c r="B37" s="17"/>
      <c r="C37" s="17" t="s">
        <v>15</v>
      </c>
      <c r="D37" s="17">
        <v>400</v>
      </c>
      <c r="E37" s="17">
        <v>400</v>
      </c>
      <c r="F37" s="17"/>
    </row>
    <row r="38" s="91" customFormat="1" ht="35" customHeight="1" spans="1:6">
      <c r="A38" s="105">
        <v>12</v>
      </c>
      <c r="B38" s="17" t="s">
        <v>25</v>
      </c>
      <c r="C38" s="17" t="s">
        <v>13</v>
      </c>
      <c r="D38" s="17">
        <v>6102</v>
      </c>
      <c r="E38" s="17">
        <v>6102</v>
      </c>
      <c r="F38" s="17">
        <v>27642</v>
      </c>
    </row>
    <row r="39" s="73" customFormat="1" ht="35" customHeight="1" spans="1:6">
      <c r="A39" s="94"/>
      <c r="B39" s="3"/>
      <c r="C39" s="3" t="s">
        <v>14</v>
      </c>
      <c r="D39" s="3">
        <v>12740</v>
      </c>
      <c r="E39" s="3">
        <v>12740</v>
      </c>
      <c r="F39" s="3"/>
    </row>
    <row r="40" s="73" customFormat="1" ht="35" customHeight="1" spans="1:6">
      <c r="A40" s="94"/>
      <c r="B40" s="3"/>
      <c r="C40" s="3" t="s">
        <v>15</v>
      </c>
      <c r="D40" s="3">
        <v>8800</v>
      </c>
      <c r="E40" s="3">
        <v>8800</v>
      </c>
      <c r="F40" s="3"/>
    </row>
    <row r="41" s="73" customFormat="1" ht="35" customHeight="1" spans="1:6">
      <c r="A41" s="95">
        <v>13</v>
      </c>
      <c r="B41" s="3" t="s">
        <v>26</v>
      </c>
      <c r="C41" s="3" t="s">
        <v>13</v>
      </c>
      <c r="D41" s="3">
        <v>51528</v>
      </c>
      <c r="E41" s="20">
        <v>51528</v>
      </c>
      <c r="F41" s="3">
        <v>164178</v>
      </c>
    </row>
    <row r="42" s="73" customFormat="1" ht="35" customHeight="1" spans="1:6">
      <c r="A42" s="96"/>
      <c r="B42" s="3"/>
      <c r="C42" s="3" t="s">
        <v>14</v>
      </c>
      <c r="D42" s="3">
        <v>90160</v>
      </c>
      <c r="E42" s="20">
        <v>90650</v>
      </c>
      <c r="F42" s="3"/>
    </row>
    <row r="43" s="73" customFormat="1" ht="35" customHeight="1" spans="1:6">
      <c r="A43" s="97"/>
      <c r="B43" s="3"/>
      <c r="C43" s="3" t="s">
        <v>15</v>
      </c>
      <c r="D43" s="3">
        <v>21600</v>
      </c>
      <c r="E43" s="20">
        <v>22000</v>
      </c>
      <c r="F43" s="3"/>
    </row>
    <row r="44" s="73" customFormat="1" ht="35" customHeight="1" spans="1:6">
      <c r="A44" s="94">
        <v>14</v>
      </c>
      <c r="B44" s="3" t="s">
        <v>27</v>
      </c>
      <c r="C44" s="3" t="s">
        <v>13</v>
      </c>
      <c r="D44" s="3">
        <v>0</v>
      </c>
      <c r="E44" s="3">
        <v>0</v>
      </c>
      <c r="F44" s="3">
        <v>5790</v>
      </c>
    </row>
    <row r="45" s="73" customFormat="1" ht="35" customHeight="1" spans="1:6">
      <c r="A45" s="94"/>
      <c r="B45" s="3"/>
      <c r="C45" s="3" t="s">
        <v>14</v>
      </c>
      <c r="D45" s="3">
        <v>5390</v>
      </c>
      <c r="E45" s="3">
        <v>5390</v>
      </c>
      <c r="F45" s="3"/>
    </row>
    <row r="46" s="73" customFormat="1" ht="35" customHeight="1" spans="1:6">
      <c r="A46" s="94"/>
      <c r="B46" s="3"/>
      <c r="C46" s="3" t="s">
        <v>15</v>
      </c>
      <c r="D46" s="3">
        <v>0</v>
      </c>
      <c r="E46" s="3">
        <v>400</v>
      </c>
      <c r="F46" s="3"/>
    </row>
    <row r="47" s="73" customFormat="1" ht="35" customHeight="1" spans="1:6">
      <c r="A47" s="95">
        <v>15</v>
      </c>
      <c r="B47" s="3" t="s">
        <v>28</v>
      </c>
      <c r="C47" s="3" t="s">
        <v>13</v>
      </c>
      <c r="D47" s="3">
        <v>678</v>
      </c>
      <c r="E47" s="109">
        <v>678</v>
      </c>
      <c r="F47" s="3">
        <v>5038</v>
      </c>
    </row>
    <row r="48" s="73" customFormat="1" ht="35" customHeight="1" spans="1:6">
      <c r="A48" s="96"/>
      <c r="B48" s="3"/>
      <c r="C48" s="3" t="s">
        <v>14</v>
      </c>
      <c r="D48" s="3">
        <v>1960</v>
      </c>
      <c r="E48" s="109">
        <v>1960</v>
      </c>
      <c r="F48" s="3"/>
    </row>
    <row r="49" s="73" customFormat="1" ht="35" customHeight="1" spans="1:6">
      <c r="A49" s="97"/>
      <c r="B49" s="3"/>
      <c r="C49" s="3" t="s">
        <v>15</v>
      </c>
      <c r="D49" s="3">
        <v>2400</v>
      </c>
      <c r="E49" s="109">
        <v>2400</v>
      </c>
      <c r="F49" s="3"/>
    </row>
    <row r="50" s="73" customFormat="1" ht="35" customHeight="1" spans="1:6">
      <c r="A50" s="94">
        <v>16</v>
      </c>
      <c r="B50" s="3" t="s">
        <v>29</v>
      </c>
      <c r="C50" s="3" t="s">
        <v>13</v>
      </c>
      <c r="D50" s="3">
        <v>635286</v>
      </c>
      <c r="E50" s="3">
        <f>E5+E8+E11+E14+E17+E20+E23+E26+E29+E32+E35+E38+E41+E44+E47</f>
        <v>634608</v>
      </c>
      <c r="F50" s="3">
        <v>3025678</v>
      </c>
    </row>
    <row r="51" s="73" customFormat="1" ht="35" customHeight="1" spans="1:6">
      <c r="A51" s="94"/>
      <c r="B51" s="3"/>
      <c r="C51" s="3" t="s">
        <v>14</v>
      </c>
      <c r="D51" s="3">
        <v>1238230</v>
      </c>
      <c r="E51" s="3">
        <f>E6+E9+E12+E15+E18+E21+E24+E27+E30+E33+E36+E39+E42+E45+E48</f>
        <v>1236270</v>
      </c>
      <c r="F51" s="3"/>
    </row>
    <row r="52" s="73" customFormat="1" ht="35" customHeight="1" spans="1:6">
      <c r="A52" s="94"/>
      <c r="B52" s="3"/>
      <c r="C52" s="3" t="s">
        <v>15</v>
      </c>
      <c r="D52" s="3">
        <v>1138000</v>
      </c>
      <c r="E52" s="3">
        <f>E7+E10+E13+E16+E19+E22+E25+E28+E31+E34+E37+E40+E43+E46+E49</f>
        <v>1154800</v>
      </c>
      <c r="F52" s="3"/>
    </row>
    <row r="53" s="73" customFormat="1" ht="56" customHeight="1" spans="1:6">
      <c r="A53" s="94"/>
      <c r="B53" s="3" t="s">
        <v>29</v>
      </c>
      <c r="C53" s="3"/>
      <c r="D53" s="3">
        <v>3011516</v>
      </c>
      <c r="E53" s="3">
        <f>SUM(E50:E52)</f>
        <v>3025678</v>
      </c>
      <c r="F53" s="3"/>
    </row>
  </sheetData>
  <mergeCells count="56">
    <mergeCell ref="A1:F1"/>
    <mergeCell ref="B53:C53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C2:C4"/>
    <mergeCell ref="D3:D4"/>
    <mergeCell ref="E3:E4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3"/>
  </mergeCells>
  <pageMargins left="0.25" right="0.0388888888888889" top="0.0784722222222222" bottom="0.314583333333333" header="0.156944444444444" footer="0.314583333333333"/>
  <pageSetup paperSize="9" scale="2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zoomScale="40" zoomScaleNormal="40" workbookViewId="0">
      <pane xSplit="2" ySplit="4" topLeftCell="C35" activePane="bottomRight" state="frozen"/>
      <selection/>
      <selection pane="topRight"/>
      <selection pane="bottomLeft"/>
      <selection pane="bottomRight" activeCell="G1" sqref="G$1:U$1048576"/>
    </sheetView>
  </sheetViews>
  <sheetFormatPr defaultColWidth="9" defaultRowHeight="27" outlineLevelCol="5"/>
  <cols>
    <col min="1" max="1" width="9.375" style="76" customWidth="1"/>
    <col min="2" max="2" width="26.5666666666667" style="76" customWidth="1"/>
    <col min="3" max="3" width="28.7166666666667" style="76" customWidth="1"/>
    <col min="4" max="6" width="43.4333333333333" style="76" customWidth="1"/>
    <col min="7" max="16384" width="9" style="70"/>
  </cols>
  <sheetData>
    <row r="1" s="70" customFormat="1" ht="50" customHeight="1" spans="1:6">
      <c r="A1" s="77" t="s">
        <v>30</v>
      </c>
      <c r="B1" s="77"/>
      <c r="C1" s="77"/>
      <c r="D1" s="77"/>
      <c r="E1" s="77"/>
      <c r="F1" s="77"/>
    </row>
    <row r="2" s="71" customFormat="1" ht="58" customHeight="1" spans="1:6">
      <c r="A2" s="78" t="s">
        <v>31</v>
      </c>
      <c r="B2" s="78" t="s">
        <v>2</v>
      </c>
      <c r="C2" s="78" t="s">
        <v>3</v>
      </c>
      <c r="D2" s="78" t="s">
        <v>4</v>
      </c>
      <c r="E2" s="79" t="s">
        <v>5</v>
      </c>
      <c r="F2" s="79" t="s">
        <v>6</v>
      </c>
    </row>
    <row r="3" s="71" customFormat="1" ht="58" customHeight="1" spans="1:6">
      <c r="A3" s="78"/>
      <c r="B3" s="78"/>
      <c r="C3" s="78"/>
      <c r="D3" s="78" t="s">
        <v>7</v>
      </c>
      <c r="E3" s="80" t="s">
        <v>7</v>
      </c>
      <c r="F3" s="81" t="s">
        <v>7</v>
      </c>
    </row>
    <row r="4" s="71" customFormat="1" ht="58" customHeight="1" spans="1:6">
      <c r="A4" s="78"/>
      <c r="B4" s="78"/>
      <c r="C4" s="78"/>
      <c r="D4" s="78"/>
      <c r="E4" s="82"/>
      <c r="F4" s="81"/>
    </row>
    <row r="5" s="72" customFormat="1" ht="33" customHeight="1" spans="1:6">
      <c r="A5" s="83">
        <v>1</v>
      </c>
      <c r="B5" s="84" t="s">
        <v>12</v>
      </c>
      <c r="C5" s="12" t="s">
        <v>32</v>
      </c>
      <c r="D5" s="21">
        <v>169845</v>
      </c>
      <c r="E5" s="4">
        <v>172887</v>
      </c>
      <c r="F5" s="21">
        <v>931677</v>
      </c>
    </row>
    <row r="6" s="72" customFormat="1" ht="33" customHeight="1" spans="1:6">
      <c r="A6" s="83"/>
      <c r="B6" s="84"/>
      <c r="C6" s="12" t="s">
        <v>33</v>
      </c>
      <c r="D6" s="21">
        <v>544440</v>
      </c>
      <c r="E6" s="4">
        <v>542490</v>
      </c>
      <c r="F6" s="21"/>
    </row>
    <row r="7" s="72" customFormat="1" ht="33" customHeight="1" spans="1:6">
      <c r="A7" s="83"/>
      <c r="B7" s="84"/>
      <c r="C7" s="12" t="s">
        <v>34</v>
      </c>
      <c r="D7" s="21">
        <v>217200</v>
      </c>
      <c r="E7" s="4">
        <v>216300</v>
      </c>
      <c r="F7" s="21"/>
    </row>
    <row r="8" s="73" customFormat="1" ht="33" customHeight="1" spans="1:6">
      <c r="A8" s="85">
        <v>2</v>
      </c>
      <c r="B8" s="4" t="s">
        <v>16</v>
      </c>
      <c r="C8" s="4" t="s">
        <v>13</v>
      </c>
      <c r="D8" s="21">
        <v>354393</v>
      </c>
      <c r="E8" s="4">
        <v>349323</v>
      </c>
      <c r="F8" s="21">
        <v>1218903</v>
      </c>
    </row>
    <row r="9" s="73" customFormat="1" ht="33" customHeight="1" spans="1:6">
      <c r="A9" s="85"/>
      <c r="B9" s="4"/>
      <c r="C9" s="4" t="s">
        <v>14</v>
      </c>
      <c r="D9" s="21">
        <v>700050</v>
      </c>
      <c r="E9" s="4">
        <v>675480</v>
      </c>
      <c r="F9" s="21"/>
    </row>
    <row r="10" s="73" customFormat="1" ht="33" customHeight="1" spans="1:6">
      <c r="A10" s="85"/>
      <c r="B10" s="4"/>
      <c r="C10" s="4" t="s">
        <v>15</v>
      </c>
      <c r="D10" s="21">
        <v>198900</v>
      </c>
      <c r="E10" s="4">
        <v>194100</v>
      </c>
      <c r="F10" s="21"/>
    </row>
    <row r="11" s="73" customFormat="1" ht="33" customHeight="1" spans="1:6">
      <c r="A11" s="85">
        <v>3</v>
      </c>
      <c r="B11" s="4" t="s">
        <v>17</v>
      </c>
      <c r="C11" s="4" t="s">
        <v>13</v>
      </c>
      <c r="D11" s="21">
        <v>225108</v>
      </c>
      <c r="E11" s="4">
        <v>227643</v>
      </c>
      <c r="F11" s="21">
        <v>1138743</v>
      </c>
    </row>
    <row r="12" s="73" customFormat="1" ht="33" customHeight="1" spans="1:6">
      <c r="A12" s="85"/>
      <c r="B12" s="4"/>
      <c r="C12" s="4" t="s">
        <v>14</v>
      </c>
      <c r="D12" s="21">
        <v>473850</v>
      </c>
      <c r="E12" s="4">
        <v>471900</v>
      </c>
      <c r="F12" s="21"/>
    </row>
    <row r="13" s="73" customFormat="1" ht="33" customHeight="1" spans="1:6">
      <c r="A13" s="85"/>
      <c r="B13" s="4"/>
      <c r="C13" s="4" t="s">
        <v>15</v>
      </c>
      <c r="D13" s="21">
        <v>447000</v>
      </c>
      <c r="E13" s="4">
        <v>439200</v>
      </c>
      <c r="F13" s="21"/>
    </row>
    <row r="14" s="73" customFormat="1" ht="33" customHeight="1" spans="1:6">
      <c r="A14" s="85">
        <v>4</v>
      </c>
      <c r="B14" s="4" t="s">
        <v>18</v>
      </c>
      <c r="C14" s="4" t="s">
        <v>13</v>
      </c>
      <c r="D14" s="21">
        <v>188097</v>
      </c>
      <c r="E14" s="4">
        <v>199251</v>
      </c>
      <c r="F14" s="21">
        <v>954141</v>
      </c>
    </row>
    <row r="15" s="73" customFormat="1" ht="33" customHeight="1" spans="1:6">
      <c r="A15" s="85"/>
      <c r="B15" s="4"/>
      <c r="C15" s="4" t="s">
        <v>14</v>
      </c>
      <c r="D15" s="21">
        <v>384540</v>
      </c>
      <c r="E15" s="4">
        <v>366990</v>
      </c>
      <c r="F15" s="21"/>
    </row>
    <row r="16" s="73" customFormat="1" ht="33" customHeight="1" spans="1:6">
      <c r="A16" s="85"/>
      <c r="B16" s="4"/>
      <c r="C16" s="4" t="s">
        <v>15</v>
      </c>
      <c r="D16" s="21">
        <v>380100</v>
      </c>
      <c r="E16" s="4">
        <v>387900</v>
      </c>
      <c r="F16" s="21"/>
    </row>
    <row r="17" s="73" customFormat="1" ht="33" customHeight="1" spans="1:6">
      <c r="A17" s="85">
        <v>5</v>
      </c>
      <c r="B17" s="4" t="s">
        <v>19</v>
      </c>
      <c r="C17" s="4" t="s">
        <v>13</v>
      </c>
      <c r="D17" s="21">
        <v>217503</v>
      </c>
      <c r="E17" s="12">
        <v>216489</v>
      </c>
      <c r="F17" s="86">
        <v>1183119</v>
      </c>
    </row>
    <row r="18" s="73" customFormat="1" ht="33" customHeight="1" spans="1:6">
      <c r="A18" s="85"/>
      <c r="B18" s="4"/>
      <c r="C18" s="4" t="s">
        <v>14</v>
      </c>
      <c r="D18" s="21">
        <v>725400</v>
      </c>
      <c r="E18" s="12">
        <v>728130</v>
      </c>
      <c r="F18" s="87"/>
    </row>
    <row r="19" s="73" customFormat="1" ht="33" customHeight="1" spans="1:6">
      <c r="A19" s="85"/>
      <c r="B19" s="4"/>
      <c r="C19" s="4" t="s">
        <v>15</v>
      </c>
      <c r="D19" s="21">
        <v>237000</v>
      </c>
      <c r="E19" s="12">
        <v>238500</v>
      </c>
      <c r="F19" s="88"/>
    </row>
    <row r="20" s="73" customFormat="1" ht="33" customHeight="1" spans="1:6">
      <c r="A20" s="85">
        <v>6</v>
      </c>
      <c r="B20" s="4" t="s">
        <v>20</v>
      </c>
      <c r="C20" s="4" t="s">
        <v>13</v>
      </c>
      <c r="D20" s="21">
        <v>86190</v>
      </c>
      <c r="E20" s="4">
        <v>86190</v>
      </c>
      <c r="F20" s="21">
        <v>698670</v>
      </c>
    </row>
    <row r="21" s="73" customFormat="1" ht="33" customHeight="1" spans="1:6">
      <c r="A21" s="85"/>
      <c r="B21" s="4"/>
      <c r="C21" s="4" t="s">
        <v>14</v>
      </c>
      <c r="D21" s="21">
        <v>341640</v>
      </c>
      <c r="E21" s="4">
        <v>336180</v>
      </c>
      <c r="F21" s="21"/>
    </row>
    <row r="22" s="73" customFormat="1" ht="33" customHeight="1" spans="1:6">
      <c r="A22" s="85"/>
      <c r="B22" s="4"/>
      <c r="C22" s="4" t="s">
        <v>15</v>
      </c>
      <c r="D22" s="21">
        <v>285300</v>
      </c>
      <c r="E22" s="4">
        <v>276300</v>
      </c>
      <c r="F22" s="21"/>
    </row>
    <row r="23" s="74" customFormat="1" ht="33" customHeight="1" spans="1:6">
      <c r="A23" s="85">
        <v>7</v>
      </c>
      <c r="B23" s="15" t="s">
        <v>21</v>
      </c>
      <c r="C23" s="15" t="s">
        <v>13</v>
      </c>
      <c r="D23" s="15">
        <v>214968</v>
      </c>
      <c r="E23" s="15">
        <v>214461</v>
      </c>
      <c r="F23" s="15">
        <v>1023081</v>
      </c>
    </row>
    <row r="24" s="74" customFormat="1" ht="33" customHeight="1" spans="1:6">
      <c r="A24" s="85"/>
      <c r="B24" s="15"/>
      <c r="C24" s="15" t="s">
        <v>14</v>
      </c>
      <c r="D24" s="15">
        <v>430950</v>
      </c>
      <c r="E24" s="15">
        <v>432120</v>
      </c>
      <c r="F24" s="15"/>
    </row>
    <row r="25" s="74" customFormat="1" ht="33" customHeight="1" spans="1:6">
      <c r="A25" s="85"/>
      <c r="B25" s="15"/>
      <c r="C25" s="15" t="s">
        <v>15</v>
      </c>
      <c r="D25" s="15">
        <v>377100</v>
      </c>
      <c r="E25" s="15">
        <v>376500</v>
      </c>
      <c r="F25" s="15"/>
    </row>
    <row r="26" s="74" customFormat="1" ht="33" customHeight="1" spans="1:6">
      <c r="A26" s="85">
        <v>8</v>
      </c>
      <c r="B26" s="15" t="s">
        <v>22</v>
      </c>
      <c r="C26" s="15" t="s">
        <v>13</v>
      </c>
      <c r="D26" s="15">
        <v>89232</v>
      </c>
      <c r="E26" s="15">
        <v>88725</v>
      </c>
      <c r="F26" s="15">
        <v>382695</v>
      </c>
    </row>
    <row r="27" s="74" customFormat="1" ht="33" customHeight="1" spans="1:6">
      <c r="A27" s="85"/>
      <c r="B27" s="15"/>
      <c r="C27" s="15" t="s">
        <v>14</v>
      </c>
      <c r="D27" s="15">
        <v>166140</v>
      </c>
      <c r="E27" s="15">
        <v>157170</v>
      </c>
      <c r="F27" s="15"/>
    </row>
    <row r="28" s="74" customFormat="1" ht="33" customHeight="1" spans="1:6">
      <c r="A28" s="85"/>
      <c r="B28" s="15"/>
      <c r="C28" s="15" t="s">
        <v>15</v>
      </c>
      <c r="D28" s="15">
        <v>136200</v>
      </c>
      <c r="E28" s="15">
        <v>136800</v>
      </c>
      <c r="F28" s="15"/>
    </row>
    <row r="29" s="74" customFormat="1" ht="33" customHeight="1" spans="1:6">
      <c r="A29" s="85">
        <v>9</v>
      </c>
      <c r="B29" s="15" t="s">
        <v>23</v>
      </c>
      <c r="C29" s="15" t="s">
        <v>13</v>
      </c>
      <c r="D29" s="22">
        <v>144495</v>
      </c>
      <c r="E29" s="16">
        <v>148551</v>
      </c>
      <c r="F29" s="22">
        <v>749061</v>
      </c>
    </row>
    <row r="30" s="74" customFormat="1" ht="33" customHeight="1" spans="1:6">
      <c r="A30" s="85"/>
      <c r="B30" s="15"/>
      <c r="C30" s="15" t="s">
        <v>14</v>
      </c>
      <c r="D30" s="22">
        <v>411840</v>
      </c>
      <c r="E30" s="15">
        <v>420810</v>
      </c>
      <c r="F30" s="22"/>
    </row>
    <row r="31" s="74" customFormat="1" ht="33" customHeight="1" spans="1:6">
      <c r="A31" s="85"/>
      <c r="B31" s="15"/>
      <c r="C31" s="15" t="s">
        <v>15</v>
      </c>
      <c r="D31" s="22">
        <v>183300</v>
      </c>
      <c r="E31" s="18">
        <v>179700</v>
      </c>
      <c r="F31" s="22"/>
    </row>
    <row r="32" s="74" customFormat="1" ht="33" customHeight="1" spans="1:6">
      <c r="A32" s="85">
        <v>10</v>
      </c>
      <c r="B32" s="15" t="s">
        <v>24</v>
      </c>
      <c r="C32" s="15" t="s">
        <v>13</v>
      </c>
      <c r="D32" s="19">
        <v>66924</v>
      </c>
      <c r="E32" s="22">
        <v>67431</v>
      </c>
      <c r="F32" s="19">
        <v>128631</v>
      </c>
    </row>
    <row r="33" s="74" customFormat="1" ht="33" customHeight="1" spans="1:6">
      <c r="A33" s="85"/>
      <c r="B33" s="15"/>
      <c r="C33" s="15" t="s">
        <v>14</v>
      </c>
      <c r="D33" s="19">
        <v>33150</v>
      </c>
      <c r="E33" s="22">
        <v>35100</v>
      </c>
      <c r="F33" s="19"/>
    </row>
    <row r="34" s="74" customFormat="1" ht="33" customHeight="1" spans="1:6">
      <c r="A34" s="85"/>
      <c r="B34" s="15"/>
      <c r="C34" s="15" t="s">
        <v>15</v>
      </c>
      <c r="D34" s="19">
        <v>26100</v>
      </c>
      <c r="E34" s="22">
        <v>26100</v>
      </c>
      <c r="F34" s="19"/>
    </row>
    <row r="35" s="74" customFormat="1" ht="33" customHeight="1" spans="1:6">
      <c r="A35" s="85">
        <v>11</v>
      </c>
      <c r="B35" s="15" t="s">
        <v>25</v>
      </c>
      <c r="C35" s="15" t="s">
        <v>13</v>
      </c>
      <c r="D35" s="15">
        <v>97344</v>
      </c>
      <c r="E35" s="15">
        <v>96837</v>
      </c>
      <c r="F35" s="15">
        <v>477687</v>
      </c>
    </row>
    <row r="36" s="73" customFormat="1" ht="33" customHeight="1" spans="1:6">
      <c r="A36" s="85"/>
      <c r="B36" s="4"/>
      <c r="C36" s="4" t="s">
        <v>14</v>
      </c>
      <c r="D36" s="4">
        <v>261690</v>
      </c>
      <c r="E36" s="4">
        <v>263250</v>
      </c>
      <c r="F36" s="4"/>
    </row>
    <row r="37" s="73" customFormat="1" ht="33" customHeight="1" spans="1:6">
      <c r="A37" s="85"/>
      <c r="B37" s="4"/>
      <c r="C37" s="4" t="s">
        <v>15</v>
      </c>
      <c r="D37" s="4">
        <v>118200</v>
      </c>
      <c r="E37" s="4">
        <v>117600</v>
      </c>
      <c r="F37" s="4"/>
    </row>
    <row r="38" s="75" customFormat="1" ht="33" customHeight="1" spans="1:6">
      <c r="A38" s="85">
        <v>12</v>
      </c>
      <c r="B38" s="4" t="s">
        <v>26</v>
      </c>
      <c r="C38" s="19" t="s">
        <v>13</v>
      </c>
      <c r="D38" s="21">
        <v>91260</v>
      </c>
      <c r="E38" s="19">
        <v>91260</v>
      </c>
      <c r="F38" s="21">
        <v>218520</v>
      </c>
    </row>
    <row r="39" s="75" customFormat="1" ht="33" customHeight="1" spans="1:6">
      <c r="A39" s="85"/>
      <c r="B39" s="4"/>
      <c r="C39" s="19" t="s">
        <v>14</v>
      </c>
      <c r="D39" s="21">
        <v>107640</v>
      </c>
      <c r="E39" s="19">
        <v>110760</v>
      </c>
      <c r="F39" s="21"/>
    </row>
    <row r="40" s="75" customFormat="1" ht="33" customHeight="1" spans="1:6">
      <c r="A40" s="85"/>
      <c r="B40" s="4"/>
      <c r="C40" s="19" t="s">
        <v>15</v>
      </c>
      <c r="D40" s="21">
        <v>16200</v>
      </c>
      <c r="E40" s="19">
        <v>16500</v>
      </c>
      <c r="F40" s="21"/>
    </row>
    <row r="41" s="73" customFormat="1" ht="33" customHeight="1" spans="1:6">
      <c r="A41" s="85">
        <v>13</v>
      </c>
      <c r="B41" s="15" t="s">
        <v>27</v>
      </c>
      <c r="C41" s="22" t="s">
        <v>13</v>
      </c>
      <c r="D41" s="19">
        <v>63882</v>
      </c>
      <c r="E41" s="22">
        <v>63882</v>
      </c>
      <c r="F41" s="19">
        <v>99882</v>
      </c>
    </row>
    <row r="42" s="73" customFormat="1" ht="33" customHeight="1" spans="1:6">
      <c r="A42" s="85"/>
      <c r="B42" s="15"/>
      <c r="C42" s="22" t="s">
        <v>14</v>
      </c>
      <c r="D42" s="19">
        <v>15600</v>
      </c>
      <c r="E42" s="22">
        <v>15600</v>
      </c>
      <c r="F42" s="19"/>
    </row>
    <row r="43" s="73" customFormat="1" ht="33" customHeight="1" spans="1:6">
      <c r="A43" s="85"/>
      <c r="B43" s="15"/>
      <c r="C43" s="22" t="s">
        <v>15</v>
      </c>
      <c r="D43" s="19">
        <v>20700</v>
      </c>
      <c r="E43" s="22">
        <v>20400</v>
      </c>
      <c r="F43" s="19"/>
    </row>
    <row r="44" s="73" customFormat="1" ht="33" customHeight="1" spans="1:6">
      <c r="A44" s="85">
        <v>14</v>
      </c>
      <c r="B44" s="4" t="s">
        <v>28</v>
      </c>
      <c r="C44" s="22" t="s">
        <v>13</v>
      </c>
      <c r="D44" s="19">
        <v>3042</v>
      </c>
      <c r="E44" s="23">
        <v>5577</v>
      </c>
      <c r="F44" s="19">
        <v>16047</v>
      </c>
    </row>
    <row r="45" s="73" customFormat="1" ht="33" customHeight="1" spans="1:6">
      <c r="A45" s="85"/>
      <c r="B45" s="4"/>
      <c r="C45" s="22" t="s">
        <v>14</v>
      </c>
      <c r="D45" s="19">
        <v>6630</v>
      </c>
      <c r="E45" s="23">
        <v>5070</v>
      </c>
      <c r="F45" s="19"/>
    </row>
    <row r="46" s="73" customFormat="1" ht="33" customHeight="1" spans="1:6">
      <c r="A46" s="85"/>
      <c r="B46" s="4"/>
      <c r="C46" s="22" t="s">
        <v>15</v>
      </c>
      <c r="D46" s="19">
        <v>4800</v>
      </c>
      <c r="E46" s="23">
        <v>5400</v>
      </c>
      <c r="F46" s="19"/>
    </row>
    <row r="47" s="73" customFormat="1" ht="33" customHeight="1" spans="1:6">
      <c r="A47" s="85">
        <v>15</v>
      </c>
      <c r="B47" s="4" t="s">
        <v>29</v>
      </c>
      <c r="C47" s="22" t="s">
        <v>13</v>
      </c>
      <c r="D47" s="4">
        <v>2012283</v>
      </c>
      <c r="E47" s="4">
        <f>E5+E8+E11+E14+E17+E20+E23+E26+E29+E32+E35+E38+E41+E44</f>
        <v>2028507</v>
      </c>
      <c r="F47" s="4">
        <v>9220857</v>
      </c>
    </row>
    <row r="48" s="72" customFormat="1" ht="33" customHeight="1" spans="1:6">
      <c r="A48" s="83"/>
      <c r="B48" s="12"/>
      <c r="C48" s="89" t="s">
        <v>14</v>
      </c>
      <c r="D48" s="12">
        <v>4603560</v>
      </c>
      <c r="E48" s="4">
        <f>E6+E9+E12+E15+E18+E21+E24+E27+E30+E33+E36+E39+E42+E45</f>
        <v>4561050</v>
      </c>
      <c r="F48" s="12"/>
    </row>
    <row r="49" s="73" customFormat="1" ht="33" customHeight="1" spans="1:6">
      <c r="A49" s="85"/>
      <c r="B49" s="4"/>
      <c r="C49" s="22" t="s">
        <v>15</v>
      </c>
      <c r="D49" s="4">
        <v>2648100</v>
      </c>
      <c r="E49" s="4">
        <f>E7+E10+E13+E16+E19+E22+E25+E28+E31+E34+E37+E40+E43+E46</f>
        <v>2631300</v>
      </c>
      <c r="F49" s="4"/>
    </row>
    <row r="50" s="73" customFormat="1" ht="62" customHeight="1" spans="1:6">
      <c r="A50" s="4"/>
      <c r="B50" s="4" t="s">
        <v>29</v>
      </c>
      <c r="C50" s="4"/>
      <c r="D50" s="4">
        <f>SUM(D47:D49)</f>
        <v>9263943</v>
      </c>
      <c r="E50" s="4">
        <f>SUM(E47:E49)</f>
        <v>9220857</v>
      </c>
      <c r="F50" s="4"/>
    </row>
  </sheetData>
  <mergeCells count="53">
    <mergeCell ref="A1:F1"/>
    <mergeCell ref="B50:C50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C2:C4"/>
    <mergeCell ref="D3:D4"/>
    <mergeCell ref="E3:E4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50"/>
  </mergeCells>
  <pageMargins left="0.25" right="0.25" top="0.472222222222222" bottom="0.354166666666667" header="0.0388888888888889" footer="0.298611111111111"/>
  <pageSetup paperSize="9" scale="2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opLeftCell="B1" workbookViewId="0">
      <selection activeCell="D7" sqref="D7"/>
    </sheetView>
  </sheetViews>
  <sheetFormatPr defaultColWidth="9" defaultRowHeight="14.25" outlineLevelCol="4"/>
  <cols>
    <col min="1" max="1" width="3.5" style="31" customWidth="1"/>
    <col min="2" max="2" width="12.875" style="31" customWidth="1"/>
    <col min="3" max="4" width="41.75" style="31" customWidth="1"/>
    <col min="5" max="16384" width="9" style="31"/>
  </cols>
  <sheetData>
    <row r="1" s="31" customFormat="1" customHeight="1" spans="1:5">
      <c r="A1" s="57" t="s">
        <v>35</v>
      </c>
      <c r="B1" s="57"/>
      <c r="C1" s="57"/>
      <c r="D1" s="57"/>
      <c r="E1" s="58"/>
    </row>
    <row r="2" s="31" customFormat="1" ht="5.25" customHeight="1" spans="1:5">
      <c r="A2" s="57"/>
      <c r="B2" s="57"/>
      <c r="C2" s="57"/>
      <c r="D2" s="57"/>
      <c r="E2" s="58"/>
    </row>
    <row r="3" s="31" customFormat="1" ht="9" customHeight="1" spans="1:5">
      <c r="A3" s="57"/>
      <c r="B3" s="57"/>
      <c r="C3" s="57"/>
      <c r="D3" s="57"/>
      <c r="E3" s="58"/>
    </row>
    <row r="4" s="31" customFormat="1" ht="25" customHeight="1" spans="1:5">
      <c r="A4" s="59" t="s">
        <v>31</v>
      </c>
      <c r="B4" s="60" t="s">
        <v>36</v>
      </c>
      <c r="C4" s="60" t="s">
        <v>37</v>
      </c>
      <c r="D4" s="61" t="s">
        <v>38</v>
      </c>
      <c r="E4" s="62"/>
    </row>
    <row r="5" s="31" customFormat="1" ht="21" customHeight="1" spans="1:5">
      <c r="A5" s="60"/>
      <c r="B5" s="60"/>
      <c r="C5" s="63" t="s">
        <v>7</v>
      </c>
      <c r="D5" s="63" t="s">
        <v>7</v>
      </c>
      <c r="E5" s="62"/>
    </row>
    <row r="6" s="31" customFormat="1" ht="18" customHeight="1" spans="1:5">
      <c r="A6" s="60"/>
      <c r="B6" s="60"/>
      <c r="C6" s="63"/>
      <c r="D6" s="63"/>
      <c r="E6" s="62"/>
    </row>
    <row r="7" s="31" customFormat="1" ht="38" customHeight="1" spans="1:5">
      <c r="A7" s="60">
        <v>1</v>
      </c>
      <c r="B7" s="64" t="s">
        <v>8</v>
      </c>
      <c r="C7" s="63">
        <v>17595</v>
      </c>
      <c r="D7" s="47">
        <v>18630</v>
      </c>
      <c r="E7" s="62"/>
    </row>
    <row r="8" s="31" customFormat="1" ht="38" customHeight="1" spans="1:5">
      <c r="A8" s="60">
        <v>2</v>
      </c>
      <c r="B8" s="64" t="s">
        <v>22</v>
      </c>
      <c r="C8" s="63">
        <v>1035</v>
      </c>
      <c r="D8" s="47">
        <v>1035</v>
      </c>
      <c r="E8" s="62"/>
    </row>
    <row r="9" s="31" customFormat="1" ht="38" customHeight="1" spans="1:5">
      <c r="A9" s="60">
        <v>3</v>
      </c>
      <c r="B9" s="64" t="s">
        <v>27</v>
      </c>
      <c r="C9" s="63">
        <v>1035</v>
      </c>
      <c r="D9" s="47">
        <v>1035</v>
      </c>
      <c r="E9" s="62"/>
    </row>
    <row r="10" s="31" customFormat="1" ht="38" customHeight="1" spans="1:5">
      <c r="A10" s="60">
        <v>4</v>
      </c>
      <c r="B10" s="64" t="s">
        <v>23</v>
      </c>
      <c r="C10" s="63">
        <v>2070</v>
      </c>
      <c r="D10" s="47">
        <v>2070</v>
      </c>
      <c r="E10" s="62"/>
    </row>
    <row r="11" s="31" customFormat="1" ht="38" customHeight="1" spans="1:5">
      <c r="A11" s="60">
        <v>5</v>
      </c>
      <c r="B11" s="64" t="s">
        <v>39</v>
      </c>
      <c r="C11" s="63">
        <v>1035</v>
      </c>
      <c r="D11" s="47">
        <v>1035</v>
      </c>
      <c r="E11" s="62"/>
    </row>
    <row r="12" s="31" customFormat="1" ht="38" customHeight="1" spans="1:5">
      <c r="A12" s="60">
        <v>6</v>
      </c>
      <c r="B12" s="64" t="s">
        <v>18</v>
      </c>
      <c r="C12" s="63">
        <v>2070</v>
      </c>
      <c r="D12" s="47">
        <v>2070</v>
      </c>
      <c r="E12" s="62"/>
    </row>
    <row r="13" s="31" customFormat="1" ht="38" customHeight="1" spans="1:5">
      <c r="A13" s="60">
        <v>7</v>
      </c>
      <c r="B13" s="65" t="s">
        <v>17</v>
      </c>
      <c r="C13" s="63">
        <v>1035</v>
      </c>
      <c r="D13" s="47">
        <v>1035</v>
      </c>
      <c r="E13" s="62"/>
    </row>
    <row r="14" s="31" customFormat="1" ht="38" customHeight="1" spans="1:5">
      <c r="A14" s="60">
        <v>8</v>
      </c>
      <c r="B14" s="66" t="s">
        <v>21</v>
      </c>
      <c r="C14" s="52">
        <v>1035</v>
      </c>
      <c r="D14" s="47">
        <v>1035</v>
      </c>
      <c r="E14" s="58"/>
    </row>
    <row r="15" s="31" customFormat="1" ht="29" customHeight="1" spans="1:5">
      <c r="A15" s="67" t="s">
        <v>29</v>
      </c>
      <c r="B15" s="68"/>
      <c r="C15" s="52">
        <f>SUM(C7:C14)</f>
        <v>26910</v>
      </c>
      <c r="D15" s="47">
        <v>27945</v>
      </c>
      <c r="E15" s="58"/>
    </row>
    <row r="16" s="31" customFormat="1" spans="1:5">
      <c r="A16" s="69"/>
      <c r="B16" s="58"/>
      <c r="C16" s="58"/>
      <c r="D16" s="58"/>
      <c r="E16" s="58"/>
    </row>
    <row r="17" s="31" customFormat="1" spans="1:5">
      <c r="A17" s="69"/>
      <c r="B17" s="58"/>
      <c r="C17" s="58"/>
      <c r="D17" s="58"/>
      <c r="E17" s="58"/>
    </row>
    <row r="18" s="31" customFormat="1" spans="1:5">
      <c r="A18" s="69"/>
      <c r="B18" s="58"/>
      <c r="C18" s="58"/>
      <c r="D18" s="58"/>
      <c r="E18" s="58"/>
    </row>
    <row r="19" s="31" customFormat="1" spans="1:5">
      <c r="A19" s="69"/>
      <c r="B19" s="58"/>
      <c r="C19" s="58"/>
      <c r="D19" s="58"/>
      <c r="E19" s="58"/>
    </row>
  </sheetData>
  <mergeCells count="6">
    <mergeCell ref="A15:B15"/>
    <mergeCell ref="A4:A6"/>
    <mergeCell ref="B4:B6"/>
    <mergeCell ref="C5:C6"/>
    <mergeCell ref="D5:D6"/>
    <mergeCell ref="A1:D3"/>
  </mergeCells>
  <pageMargins left="0.75" right="0.75" top="1" bottom="1" header="0.5" footer="0.5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topLeftCell="A9" workbookViewId="0">
      <selection activeCell="C5" sqref="C5:D16"/>
    </sheetView>
  </sheetViews>
  <sheetFormatPr defaultColWidth="9" defaultRowHeight="14.25" outlineLevelCol="3"/>
  <cols>
    <col min="1" max="1" width="3.25" style="31" customWidth="1"/>
    <col min="2" max="2" width="15" style="31" customWidth="1"/>
    <col min="3" max="4" width="34.625" style="31" customWidth="1"/>
    <col min="5" max="16384" width="9" style="31"/>
  </cols>
  <sheetData>
    <row r="1" s="31" customFormat="1" ht="40" customHeight="1" spans="1:4">
      <c r="A1" s="45" t="s">
        <v>40</v>
      </c>
      <c r="B1" s="45"/>
      <c r="C1" s="45"/>
      <c r="D1" s="45"/>
    </row>
    <row r="2" s="31" customFormat="1" ht="45" customHeight="1" spans="1:4">
      <c r="A2" s="46" t="s">
        <v>31</v>
      </c>
      <c r="B2" s="47" t="s">
        <v>36</v>
      </c>
      <c r="C2" s="48" t="s">
        <v>37</v>
      </c>
      <c r="D2" s="47" t="s">
        <v>41</v>
      </c>
    </row>
    <row r="3" s="31" customFormat="1" ht="32.1" customHeight="1" spans="1:4">
      <c r="A3" s="47"/>
      <c r="B3" s="47"/>
      <c r="C3" s="47" t="s">
        <v>7</v>
      </c>
      <c r="D3" s="46" t="s">
        <v>42</v>
      </c>
    </row>
    <row r="4" s="31" customFormat="1" ht="29" customHeight="1" spans="1:4">
      <c r="A4" s="47"/>
      <c r="B4" s="47"/>
      <c r="C4" s="47"/>
      <c r="D4" s="47"/>
    </row>
    <row r="5" s="31" customFormat="1" ht="27" customHeight="1" spans="1:4">
      <c r="A5" s="47">
        <v>1</v>
      </c>
      <c r="B5" s="47" t="s">
        <v>12</v>
      </c>
      <c r="C5" s="48">
        <v>8970</v>
      </c>
      <c r="D5" s="47">
        <v>7590</v>
      </c>
    </row>
    <row r="6" s="31" customFormat="1" ht="27" customHeight="1" spans="1:4">
      <c r="A6" s="47">
        <v>2</v>
      </c>
      <c r="B6" s="47" t="s">
        <v>16</v>
      </c>
      <c r="C6" s="49">
        <v>15870</v>
      </c>
      <c r="D6" s="47">
        <v>16560</v>
      </c>
    </row>
    <row r="7" s="31" customFormat="1" ht="27" customHeight="1" spans="1:4">
      <c r="A7" s="47">
        <v>3</v>
      </c>
      <c r="B7" s="47" t="s">
        <v>17</v>
      </c>
      <c r="C7" s="50">
        <v>17250</v>
      </c>
      <c r="D7" s="47">
        <v>20010</v>
      </c>
    </row>
    <row r="8" s="31" customFormat="1" ht="27" customHeight="1" spans="1:4">
      <c r="A8" s="47">
        <v>4</v>
      </c>
      <c r="B8" s="47" t="s">
        <v>18</v>
      </c>
      <c r="C8" s="51">
        <v>26910</v>
      </c>
      <c r="D8" s="47">
        <v>26220</v>
      </c>
    </row>
    <row r="9" s="31" customFormat="1" ht="27" customHeight="1" spans="1:4">
      <c r="A9" s="47">
        <v>5</v>
      </c>
      <c r="B9" s="52" t="s">
        <v>19</v>
      </c>
      <c r="C9" s="53">
        <v>11040</v>
      </c>
      <c r="D9" s="47">
        <v>11040</v>
      </c>
    </row>
    <row r="10" s="31" customFormat="1" ht="27" customHeight="1" spans="1:4">
      <c r="A10" s="47">
        <v>6</v>
      </c>
      <c r="B10" s="47" t="s">
        <v>43</v>
      </c>
      <c r="C10" s="54">
        <v>8970</v>
      </c>
      <c r="D10" s="47">
        <v>8970</v>
      </c>
    </row>
    <row r="11" s="31" customFormat="1" ht="27" customHeight="1" spans="1:4">
      <c r="A11" s="47">
        <v>7</v>
      </c>
      <c r="B11" s="47" t="s">
        <v>21</v>
      </c>
      <c r="C11" s="54">
        <v>0</v>
      </c>
      <c r="D11" s="47">
        <v>1380</v>
      </c>
    </row>
    <row r="12" s="31" customFormat="1" ht="27" customHeight="1" spans="1:4">
      <c r="A12" s="47">
        <v>8</v>
      </c>
      <c r="B12" s="47" t="s">
        <v>22</v>
      </c>
      <c r="C12" s="55">
        <v>11040</v>
      </c>
      <c r="D12" s="47">
        <v>11040</v>
      </c>
    </row>
    <row r="13" s="31" customFormat="1" ht="27" customHeight="1" spans="1:4">
      <c r="A13" s="47">
        <v>9</v>
      </c>
      <c r="B13" s="47" t="s">
        <v>23</v>
      </c>
      <c r="C13" s="46">
        <v>15180</v>
      </c>
      <c r="D13" s="47">
        <v>15870</v>
      </c>
    </row>
    <row r="14" s="31" customFormat="1" ht="27" customHeight="1" spans="1:4">
      <c r="A14" s="47">
        <v>10</v>
      </c>
      <c r="B14" s="47" t="s">
        <v>25</v>
      </c>
      <c r="C14" s="56">
        <v>4830</v>
      </c>
      <c r="D14" s="47">
        <v>5520</v>
      </c>
    </row>
    <row r="15" s="31" customFormat="1" ht="27" customHeight="1" spans="1:4">
      <c r="A15" s="47">
        <v>11</v>
      </c>
      <c r="B15" s="47" t="s">
        <v>39</v>
      </c>
      <c r="C15" s="56">
        <v>2760</v>
      </c>
      <c r="D15" s="47">
        <v>3450</v>
      </c>
    </row>
    <row r="16" s="31" customFormat="1" ht="27" customHeight="1" spans="1:4">
      <c r="A16" s="47" t="s">
        <v>44</v>
      </c>
      <c r="B16" s="47"/>
      <c r="C16" s="56">
        <f>SUM(C5:C15)</f>
        <v>122820</v>
      </c>
      <c r="D16" s="47">
        <v>127650</v>
      </c>
    </row>
  </sheetData>
  <mergeCells count="6">
    <mergeCell ref="A1:D1"/>
    <mergeCell ref="A16:B16"/>
    <mergeCell ref="A2:A4"/>
    <mergeCell ref="B2:B4"/>
    <mergeCell ref="C3:C4"/>
    <mergeCell ref="D3:D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tabSelected="1" zoomScale="62" zoomScaleNormal="62" workbookViewId="0">
      <selection activeCell="G7" sqref="G7"/>
    </sheetView>
  </sheetViews>
  <sheetFormatPr defaultColWidth="12.5" defaultRowHeight="14.25" outlineLevelCol="3"/>
  <cols>
    <col min="1" max="1" width="6.875" style="34" customWidth="1"/>
    <col min="2" max="2" width="40.875" style="31" customWidth="1"/>
    <col min="3" max="4" width="45.7666666666667" style="34" customWidth="1"/>
    <col min="5" max="16384" width="12.5" style="31"/>
  </cols>
  <sheetData>
    <row r="1" s="31" customFormat="1" ht="83" customHeight="1" spans="1:4">
      <c r="A1" s="35" t="s">
        <v>45</v>
      </c>
      <c r="B1" s="35"/>
      <c r="C1" s="35"/>
      <c r="D1" s="35"/>
    </row>
    <row r="2" s="32" customFormat="1" ht="74" customHeight="1" spans="1:4">
      <c r="A2" s="36" t="s">
        <v>31</v>
      </c>
      <c r="B2" s="37" t="s">
        <v>46</v>
      </c>
      <c r="C2" s="38" t="s">
        <v>37</v>
      </c>
      <c r="D2" s="38" t="s">
        <v>47</v>
      </c>
    </row>
    <row r="3" s="32" customFormat="1" ht="42" customHeight="1" spans="1:4">
      <c r="A3" s="17"/>
      <c r="B3" s="39"/>
      <c r="C3" s="40"/>
      <c r="D3" s="40"/>
    </row>
    <row r="4" s="32" customFormat="1" ht="57" customHeight="1" spans="1:4">
      <c r="A4" s="17"/>
      <c r="B4" s="41"/>
      <c r="C4" s="17" t="s">
        <v>7</v>
      </c>
      <c r="D4" s="17" t="s">
        <v>42</v>
      </c>
    </row>
    <row r="5" s="33" customFormat="1" ht="99" customHeight="1" spans="1:4">
      <c r="A5" s="17">
        <v>1</v>
      </c>
      <c r="B5" s="42" t="s">
        <v>48</v>
      </c>
      <c r="C5" s="36">
        <v>72450</v>
      </c>
      <c r="D5" s="36">
        <v>72450</v>
      </c>
    </row>
    <row r="6" s="33" customFormat="1" ht="99" customHeight="1" spans="1:4">
      <c r="A6" s="17">
        <v>2</v>
      </c>
      <c r="B6" s="42" t="s">
        <v>49</v>
      </c>
      <c r="C6" s="36">
        <v>45540</v>
      </c>
      <c r="D6" s="36">
        <v>45540</v>
      </c>
    </row>
    <row r="7" s="33" customFormat="1" ht="99" customHeight="1" spans="1:4">
      <c r="A7" s="17">
        <v>3</v>
      </c>
      <c r="B7" s="42" t="s">
        <v>50</v>
      </c>
      <c r="C7" s="36">
        <v>23805</v>
      </c>
      <c r="D7" s="36">
        <v>23805</v>
      </c>
    </row>
    <row r="8" s="33" customFormat="1" ht="99" customHeight="1" spans="1:4">
      <c r="A8" s="17">
        <v>4</v>
      </c>
      <c r="B8" s="42" t="s">
        <v>51</v>
      </c>
      <c r="C8" s="36">
        <v>57420</v>
      </c>
      <c r="D8" s="36">
        <v>56115</v>
      </c>
    </row>
    <row r="9" s="33" customFormat="1" ht="99" customHeight="1" spans="1:4">
      <c r="A9" s="17">
        <v>5</v>
      </c>
      <c r="B9" s="42" t="s">
        <v>52</v>
      </c>
      <c r="C9" s="36">
        <v>36225</v>
      </c>
      <c r="D9" s="36">
        <v>35190</v>
      </c>
    </row>
    <row r="10" s="33" customFormat="1" ht="99" customHeight="1" spans="1:4">
      <c r="A10" s="43" t="s">
        <v>29</v>
      </c>
      <c r="B10" s="44"/>
      <c r="C10" s="36">
        <v>235440</v>
      </c>
      <c r="D10" s="36">
        <v>233100</v>
      </c>
    </row>
    <row r="11" s="31" customFormat="1" spans="1:4">
      <c r="A11" s="34"/>
      <c r="C11" s="34"/>
      <c r="D11" s="34"/>
    </row>
    <row r="12" s="31" customFormat="1" ht="22" customHeight="1" spans="1:4">
      <c r="A12" s="34"/>
      <c r="C12" s="34"/>
      <c r="D12" s="34"/>
    </row>
  </sheetData>
  <mergeCells count="6">
    <mergeCell ref="A1:D1"/>
    <mergeCell ref="A10:B10"/>
    <mergeCell ref="A2:A4"/>
    <mergeCell ref="B2:B4"/>
    <mergeCell ref="C2:C3"/>
    <mergeCell ref="D2:D3"/>
  </mergeCells>
  <pageMargins left="0.75" right="0.75" top="1" bottom="1" header="0.5" footer="0.5"/>
  <pageSetup paperSize="9" scale="4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9"/>
  <sheetViews>
    <sheetView workbookViewId="0">
      <selection activeCell="D3" sqref="D3"/>
    </sheetView>
  </sheetViews>
  <sheetFormatPr defaultColWidth="9" defaultRowHeight="13.5"/>
  <cols>
    <col min="17" max="17" width="21.375" customWidth="1"/>
  </cols>
  <sheetData>
    <row r="1" ht="33.75" spans="1:19">
      <c r="A1" s="1">
        <v>1</v>
      </c>
      <c r="B1" s="2" t="s">
        <v>12</v>
      </c>
      <c r="C1" s="3">
        <v>0</v>
      </c>
      <c r="D1" s="4">
        <v>0</v>
      </c>
      <c r="E1" s="5">
        <f>C1+D1</f>
        <v>0</v>
      </c>
      <c r="G1" s="4">
        <v>0</v>
      </c>
      <c r="H1" s="3">
        <v>0</v>
      </c>
      <c r="I1" s="5">
        <f t="shared" ref="I1:I6" si="0">G1+H1</f>
        <v>0</v>
      </c>
      <c r="J1" s="5"/>
      <c r="K1" s="5"/>
      <c r="L1" s="5"/>
      <c r="M1" s="5"/>
      <c r="N1" s="5"/>
      <c r="O1" s="3"/>
      <c r="P1" s="4"/>
      <c r="Q1" s="4"/>
      <c r="R1" s="3"/>
      <c r="S1" s="3"/>
    </row>
    <row r="2" ht="33.75" spans="1:19">
      <c r="A2" s="1"/>
      <c r="B2" s="2"/>
      <c r="C2" s="3">
        <v>0</v>
      </c>
      <c r="D2" s="4">
        <v>6</v>
      </c>
      <c r="E2" s="5">
        <f t="shared" ref="E2:E42" si="1">C2+D2</f>
        <v>6</v>
      </c>
      <c r="G2" s="4">
        <v>8</v>
      </c>
      <c r="H2" s="3">
        <v>0</v>
      </c>
      <c r="I2" s="5">
        <f t="shared" si="0"/>
        <v>8</v>
      </c>
      <c r="J2" s="5"/>
      <c r="K2" s="5"/>
      <c r="L2" s="5"/>
      <c r="M2" s="5"/>
      <c r="N2" s="5"/>
      <c r="O2" s="3"/>
      <c r="P2" s="4"/>
      <c r="Q2" s="4"/>
      <c r="R2" s="3"/>
      <c r="S2" s="3"/>
    </row>
    <row r="3" ht="33.75" spans="1:19">
      <c r="A3" s="1"/>
      <c r="B3" s="2"/>
      <c r="C3" s="3">
        <v>1</v>
      </c>
      <c r="D3" s="4">
        <v>8</v>
      </c>
      <c r="E3" s="5">
        <f t="shared" si="1"/>
        <v>9</v>
      </c>
      <c r="G3" s="4">
        <v>9</v>
      </c>
      <c r="H3" s="3">
        <v>1</v>
      </c>
      <c r="I3" s="5">
        <f t="shared" si="0"/>
        <v>10</v>
      </c>
      <c r="J3" s="5"/>
      <c r="K3" s="5"/>
      <c r="L3" s="5"/>
      <c r="M3" s="5"/>
      <c r="N3" s="5"/>
      <c r="O3" s="3"/>
      <c r="P3" s="4"/>
      <c r="Q3" s="4"/>
      <c r="R3" s="3"/>
      <c r="S3" s="3"/>
    </row>
    <row r="4" ht="33.75" spans="1:19">
      <c r="A4" s="6">
        <v>2</v>
      </c>
      <c r="B4" s="5" t="s">
        <v>16</v>
      </c>
      <c r="C4" s="3"/>
      <c r="D4" s="4">
        <v>1</v>
      </c>
      <c r="E4" s="5">
        <f t="shared" si="1"/>
        <v>1</v>
      </c>
      <c r="G4" s="4">
        <v>1</v>
      </c>
      <c r="H4" s="3"/>
      <c r="I4" s="5">
        <f t="shared" si="0"/>
        <v>1</v>
      </c>
      <c r="J4" s="5"/>
      <c r="K4" s="5"/>
      <c r="L4" s="5"/>
      <c r="M4" s="5"/>
      <c r="N4" s="5"/>
      <c r="O4" s="3"/>
      <c r="P4" s="4"/>
      <c r="Q4" s="4"/>
      <c r="R4" s="3"/>
      <c r="S4" s="3"/>
    </row>
    <row r="5" ht="33.75" spans="1:19">
      <c r="A5" s="6"/>
      <c r="B5" s="5"/>
      <c r="C5" s="3"/>
      <c r="D5" s="4">
        <v>1</v>
      </c>
      <c r="E5" s="5">
        <f t="shared" si="1"/>
        <v>1</v>
      </c>
      <c r="G5" s="4">
        <v>3</v>
      </c>
      <c r="H5" s="3"/>
      <c r="I5" s="5">
        <f t="shared" si="0"/>
        <v>3</v>
      </c>
      <c r="J5" s="5"/>
      <c r="K5" s="5"/>
      <c r="L5" s="5"/>
      <c r="M5" s="5"/>
      <c r="N5" s="5"/>
      <c r="O5" s="3"/>
      <c r="P5" s="4"/>
      <c r="Q5" s="4"/>
      <c r="R5" s="3"/>
      <c r="S5" s="3"/>
    </row>
    <row r="6" ht="33.75" spans="1:19">
      <c r="A6" s="6"/>
      <c r="B6" s="5"/>
      <c r="C6" s="3">
        <v>2</v>
      </c>
      <c r="D6" s="4">
        <v>25</v>
      </c>
      <c r="E6" s="5">
        <f t="shared" si="1"/>
        <v>27</v>
      </c>
      <c r="G6" s="4">
        <v>29</v>
      </c>
      <c r="H6" s="3">
        <v>2</v>
      </c>
      <c r="I6" s="5">
        <f t="shared" si="0"/>
        <v>31</v>
      </c>
      <c r="J6" s="5"/>
      <c r="K6" s="5"/>
      <c r="L6" s="5"/>
      <c r="M6" s="5"/>
      <c r="N6" s="5"/>
      <c r="O6" s="3"/>
      <c r="P6" s="4"/>
      <c r="Q6" s="4"/>
      <c r="R6" s="3"/>
      <c r="S6" s="3"/>
    </row>
    <row r="7" ht="33.75" spans="1:19">
      <c r="A7" s="6">
        <v>3</v>
      </c>
      <c r="B7" s="5" t="s">
        <v>17</v>
      </c>
      <c r="C7" s="7"/>
      <c r="D7" s="4"/>
      <c r="E7" s="5">
        <f t="shared" si="1"/>
        <v>0</v>
      </c>
      <c r="G7" s="4"/>
      <c r="H7" s="7"/>
      <c r="I7" s="5">
        <f t="shared" ref="I7:I42" si="2">G7+H7</f>
        <v>0</v>
      </c>
      <c r="J7" s="5"/>
      <c r="K7" s="5"/>
      <c r="L7" s="5"/>
      <c r="M7" s="5"/>
      <c r="N7" s="5"/>
      <c r="O7" s="3"/>
      <c r="P7" s="4"/>
      <c r="Q7" s="4"/>
      <c r="R7" s="7"/>
      <c r="S7" s="7"/>
    </row>
    <row r="8" ht="33.75" spans="1:19">
      <c r="A8" s="6"/>
      <c r="B8" s="5"/>
      <c r="C8" s="8"/>
      <c r="D8" s="4">
        <v>12</v>
      </c>
      <c r="E8" s="5">
        <f t="shared" si="1"/>
        <v>12</v>
      </c>
      <c r="G8" s="4">
        <v>14</v>
      </c>
      <c r="H8" s="8"/>
      <c r="I8" s="5">
        <f t="shared" si="2"/>
        <v>14</v>
      </c>
      <c r="J8" s="5"/>
      <c r="K8" s="5"/>
      <c r="L8" s="5"/>
      <c r="M8" s="5"/>
      <c r="N8" s="5"/>
      <c r="O8" s="3"/>
      <c r="P8" s="4"/>
      <c r="Q8" s="4"/>
      <c r="R8" s="8"/>
      <c r="S8" s="8"/>
    </row>
    <row r="9" ht="33.75" spans="1:19">
      <c r="A9" s="6"/>
      <c r="B9" s="5"/>
      <c r="C9" s="7">
        <v>1</v>
      </c>
      <c r="D9" s="4">
        <v>8</v>
      </c>
      <c r="E9" s="5">
        <f t="shared" si="1"/>
        <v>9</v>
      </c>
      <c r="G9" s="4">
        <v>9</v>
      </c>
      <c r="H9" s="7">
        <v>1</v>
      </c>
      <c r="I9" s="5">
        <f t="shared" si="2"/>
        <v>10</v>
      </c>
      <c r="J9" s="5"/>
      <c r="K9" s="5"/>
      <c r="L9" s="5"/>
      <c r="M9" s="5"/>
      <c r="N9" s="5"/>
      <c r="O9" s="3"/>
      <c r="P9" s="4"/>
      <c r="Q9" s="4"/>
      <c r="R9" s="7"/>
      <c r="S9" s="7"/>
    </row>
    <row r="10" ht="33.75" spans="1:19">
      <c r="A10" s="6">
        <v>4</v>
      </c>
      <c r="B10" s="5" t="s">
        <v>18</v>
      </c>
      <c r="C10" s="9"/>
      <c r="D10" s="4">
        <v>0</v>
      </c>
      <c r="E10" s="5">
        <f t="shared" si="1"/>
        <v>0</v>
      </c>
      <c r="G10" s="4">
        <v>0</v>
      </c>
      <c r="H10" s="9"/>
      <c r="I10" s="5">
        <f t="shared" si="2"/>
        <v>0</v>
      </c>
      <c r="J10" s="3">
        <v>1</v>
      </c>
      <c r="K10" s="3">
        <v>2</v>
      </c>
      <c r="L10" s="5"/>
      <c r="M10" s="5">
        <v>4</v>
      </c>
      <c r="N10" s="5">
        <v>5</v>
      </c>
      <c r="O10" s="7">
        <f>J10+M10</f>
        <v>5</v>
      </c>
      <c r="P10" s="4">
        <f>K10+N10</f>
        <v>7</v>
      </c>
      <c r="Q10" s="4"/>
      <c r="R10" s="9"/>
      <c r="S10" s="9"/>
    </row>
    <row r="11" ht="33.75" spans="1:19">
      <c r="A11" s="6"/>
      <c r="B11" s="5"/>
      <c r="C11" s="9"/>
      <c r="D11" s="4">
        <v>5</v>
      </c>
      <c r="E11" s="5">
        <f t="shared" si="1"/>
        <v>5</v>
      </c>
      <c r="G11" s="4">
        <v>5</v>
      </c>
      <c r="H11" s="9"/>
      <c r="I11" s="5">
        <f t="shared" si="2"/>
        <v>5</v>
      </c>
      <c r="J11" s="3">
        <v>2</v>
      </c>
      <c r="K11" s="3">
        <v>3</v>
      </c>
      <c r="L11" s="5"/>
      <c r="M11" s="5">
        <v>52</v>
      </c>
      <c r="N11" s="5">
        <v>74</v>
      </c>
      <c r="O11" s="7">
        <f>J11+M11</f>
        <v>54</v>
      </c>
      <c r="P11" s="4">
        <f>K11+N11</f>
        <v>77</v>
      </c>
      <c r="Q11" s="4"/>
      <c r="R11" s="9"/>
      <c r="S11" s="9"/>
    </row>
    <row r="12" ht="33.75" spans="1:19">
      <c r="A12" s="6"/>
      <c r="B12" s="5"/>
      <c r="C12" s="3">
        <v>1</v>
      </c>
      <c r="D12" s="4">
        <v>33</v>
      </c>
      <c r="E12" s="5">
        <f t="shared" si="1"/>
        <v>34</v>
      </c>
      <c r="G12" s="4">
        <v>55</v>
      </c>
      <c r="H12" s="3">
        <v>1</v>
      </c>
      <c r="I12" s="5">
        <f t="shared" si="2"/>
        <v>56</v>
      </c>
      <c r="J12" s="3">
        <v>30</v>
      </c>
      <c r="K12" s="3">
        <v>58</v>
      </c>
      <c r="L12" s="5"/>
      <c r="M12" s="5">
        <v>143</v>
      </c>
      <c r="N12" s="5">
        <v>203</v>
      </c>
      <c r="O12" s="7">
        <f>J12+M12</f>
        <v>173</v>
      </c>
      <c r="P12" s="4">
        <f>K12+N12</f>
        <v>261</v>
      </c>
      <c r="Q12" s="4"/>
      <c r="R12" s="3"/>
      <c r="S12" s="3"/>
    </row>
    <row r="13" ht="33.75" spans="1:19">
      <c r="A13" s="6">
        <v>5</v>
      </c>
      <c r="B13" s="5" t="s">
        <v>19</v>
      </c>
      <c r="C13" s="10"/>
      <c r="D13" s="11"/>
      <c r="E13" s="5">
        <f t="shared" si="1"/>
        <v>0</v>
      </c>
      <c r="G13" s="11"/>
      <c r="H13" s="10"/>
      <c r="I13" s="5">
        <f t="shared" si="2"/>
        <v>0</v>
      </c>
      <c r="J13" s="24"/>
      <c r="K13" s="24"/>
      <c r="L13" s="24"/>
      <c r="M13" s="24"/>
      <c r="N13" s="24"/>
      <c r="O13" s="9"/>
      <c r="P13" s="11"/>
      <c r="Q13" s="4"/>
      <c r="R13" s="10"/>
      <c r="S13" s="10"/>
    </row>
    <row r="14" ht="33.75" spans="1:19">
      <c r="A14" s="6"/>
      <c r="B14" s="5"/>
      <c r="C14" s="10"/>
      <c r="D14" s="12">
        <v>10</v>
      </c>
      <c r="E14" s="5">
        <f t="shared" si="1"/>
        <v>10</v>
      </c>
      <c r="G14" s="12">
        <v>17</v>
      </c>
      <c r="H14" s="10"/>
      <c r="I14" s="5">
        <f t="shared" si="2"/>
        <v>17</v>
      </c>
      <c r="J14" s="25"/>
      <c r="K14" s="25"/>
      <c r="L14" s="25"/>
      <c r="M14" s="25"/>
      <c r="N14" s="25"/>
      <c r="O14" s="9"/>
      <c r="P14" s="12"/>
      <c r="Q14" s="4"/>
      <c r="R14" s="10"/>
      <c r="S14" s="10"/>
    </row>
    <row r="15" ht="33.75" spans="1:19">
      <c r="A15" s="6"/>
      <c r="B15" s="5"/>
      <c r="C15" s="10">
        <v>1</v>
      </c>
      <c r="D15" s="12">
        <v>10</v>
      </c>
      <c r="E15" s="5">
        <f t="shared" si="1"/>
        <v>11</v>
      </c>
      <c r="G15" s="12">
        <v>20</v>
      </c>
      <c r="H15" s="10">
        <v>2</v>
      </c>
      <c r="I15" s="5">
        <f t="shared" si="2"/>
        <v>22</v>
      </c>
      <c r="J15" s="25"/>
      <c r="K15" s="25"/>
      <c r="L15" s="25"/>
      <c r="M15" s="25"/>
      <c r="N15" s="25"/>
      <c r="O15" s="3"/>
      <c r="P15" s="12"/>
      <c r="Q15" s="4"/>
      <c r="R15" s="10"/>
      <c r="S15" s="10"/>
    </row>
    <row r="16" ht="33.75" spans="1:19">
      <c r="A16" s="6">
        <v>6</v>
      </c>
      <c r="B16" s="5" t="s">
        <v>20</v>
      </c>
      <c r="C16" s="7">
        <v>0</v>
      </c>
      <c r="D16" s="4">
        <v>0</v>
      </c>
      <c r="E16" s="5">
        <f t="shared" si="1"/>
        <v>0</v>
      </c>
      <c r="G16" s="4">
        <v>0</v>
      </c>
      <c r="H16" s="7">
        <v>0</v>
      </c>
      <c r="I16" s="5">
        <f t="shared" si="2"/>
        <v>0</v>
      </c>
      <c r="J16" s="5"/>
      <c r="K16" s="5"/>
      <c r="L16" s="5"/>
      <c r="M16" s="5"/>
      <c r="N16" s="5"/>
      <c r="O16" s="10"/>
      <c r="P16" s="4"/>
      <c r="Q16" s="4"/>
      <c r="R16" s="7"/>
      <c r="S16" s="7"/>
    </row>
    <row r="17" ht="33.75" spans="1:19">
      <c r="A17" s="6"/>
      <c r="B17" s="5"/>
      <c r="C17" s="7">
        <v>0</v>
      </c>
      <c r="D17" s="4">
        <v>3</v>
      </c>
      <c r="E17" s="5">
        <f t="shared" si="1"/>
        <v>3</v>
      </c>
      <c r="G17" s="4">
        <v>5</v>
      </c>
      <c r="H17" s="7">
        <v>0</v>
      </c>
      <c r="I17" s="5">
        <f t="shared" si="2"/>
        <v>5</v>
      </c>
      <c r="J17" s="5"/>
      <c r="K17" s="5"/>
      <c r="L17" s="5"/>
      <c r="M17" s="5"/>
      <c r="N17" s="5"/>
      <c r="O17" s="10"/>
      <c r="P17" s="4"/>
      <c r="Q17" s="4"/>
      <c r="R17" s="7"/>
      <c r="S17" s="7"/>
    </row>
    <row r="18" ht="33.75" spans="1:19">
      <c r="A18" s="6"/>
      <c r="B18" s="5"/>
      <c r="C18" s="7">
        <v>0</v>
      </c>
      <c r="D18" s="4">
        <v>12</v>
      </c>
      <c r="E18" s="5">
        <f t="shared" si="1"/>
        <v>12</v>
      </c>
      <c r="G18" s="4">
        <v>19</v>
      </c>
      <c r="H18" s="7">
        <v>0</v>
      </c>
      <c r="I18" s="5">
        <f t="shared" si="2"/>
        <v>19</v>
      </c>
      <c r="J18" s="5"/>
      <c r="K18" s="5"/>
      <c r="L18" s="5"/>
      <c r="M18" s="5"/>
      <c r="N18" s="5"/>
      <c r="O18" s="10"/>
      <c r="P18" s="4"/>
      <c r="Q18" s="4"/>
      <c r="R18" s="7"/>
      <c r="S18" s="7"/>
    </row>
    <row r="19" ht="33.75" spans="1:19">
      <c r="A19" s="6">
        <v>7</v>
      </c>
      <c r="B19" s="13" t="s">
        <v>21</v>
      </c>
      <c r="C19" s="14"/>
      <c r="D19" s="15">
        <v>1</v>
      </c>
      <c r="E19" s="5">
        <f t="shared" si="1"/>
        <v>1</v>
      </c>
      <c r="G19" s="15">
        <v>2</v>
      </c>
      <c r="H19" s="14"/>
      <c r="I19" s="5">
        <f t="shared" si="2"/>
        <v>2</v>
      </c>
      <c r="J19" s="13"/>
      <c r="K19" s="13"/>
      <c r="L19" s="13"/>
      <c r="M19" s="13"/>
      <c r="N19" s="13"/>
      <c r="O19" s="7"/>
      <c r="P19" s="15"/>
      <c r="Q19" s="4"/>
      <c r="R19" s="14"/>
      <c r="S19" s="14"/>
    </row>
    <row r="20" ht="33.75" spans="1:19">
      <c r="A20" s="6"/>
      <c r="B20" s="13"/>
      <c r="C20" s="14"/>
      <c r="D20" s="15"/>
      <c r="E20" s="5">
        <f t="shared" si="1"/>
        <v>0</v>
      </c>
      <c r="G20" s="15"/>
      <c r="H20" s="14"/>
      <c r="I20" s="5">
        <f t="shared" si="2"/>
        <v>0</v>
      </c>
      <c r="J20" s="13"/>
      <c r="K20" s="13"/>
      <c r="L20" s="13"/>
      <c r="M20" s="13"/>
      <c r="N20" s="13"/>
      <c r="O20" s="7"/>
      <c r="P20" s="15"/>
      <c r="Q20" s="4"/>
      <c r="R20" s="14"/>
      <c r="S20" s="14"/>
    </row>
    <row r="21" ht="33.75" spans="1:19">
      <c r="A21" s="6"/>
      <c r="B21" s="13"/>
      <c r="C21" s="14"/>
      <c r="D21" s="15">
        <v>6</v>
      </c>
      <c r="E21" s="5">
        <f t="shared" si="1"/>
        <v>6</v>
      </c>
      <c r="G21" s="15">
        <v>9</v>
      </c>
      <c r="H21" s="14"/>
      <c r="I21" s="5">
        <f t="shared" si="2"/>
        <v>9</v>
      </c>
      <c r="J21" s="13"/>
      <c r="K21" s="13"/>
      <c r="L21" s="13"/>
      <c r="M21" s="13"/>
      <c r="N21" s="13"/>
      <c r="O21" s="7"/>
      <c r="P21" s="15"/>
      <c r="Q21" s="4"/>
      <c r="R21" s="14"/>
      <c r="S21" s="14"/>
    </row>
    <row r="22" ht="33.75" spans="1:19">
      <c r="A22" s="6">
        <v>8</v>
      </c>
      <c r="B22" s="13" t="s">
        <v>22</v>
      </c>
      <c r="C22" s="3">
        <v>1</v>
      </c>
      <c r="D22" s="15"/>
      <c r="E22" s="5">
        <f t="shared" si="1"/>
        <v>1</v>
      </c>
      <c r="G22" s="15"/>
      <c r="H22" s="3">
        <v>2</v>
      </c>
      <c r="I22" s="5">
        <f t="shared" si="2"/>
        <v>2</v>
      </c>
      <c r="J22" s="13"/>
      <c r="K22" s="13"/>
      <c r="L22" s="13"/>
      <c r="M22" s="13"/>
      <c r="N22" s="13"/>
      <c r="O22" s="14"/>
      <c r="P22" s="15"/>
      <c r="Q22" s="4"/>
      <c r="R22" s="3"/>
      <c r="S22" s="3"/>
    </row>
    <row r="23" ht="33.75" spans="1:19">
      <c r="A23" s="6"/>
      <c r="B23" s="13"/>
      <c r="C23" s="3"/>
      <c r="D23" s="15">
        <v>1</v>
      </c>
      <c r="E23" s="5">
        <f t="shared" si="1"/>
        <v>1</v>
      </c>
      <c r="G23" s="15">
        <v>1</v>
      </c>
      <c r="H23" s="3"/>
      <c r="I23" s="5">
        <f t="shared" si="2"/>
        <v>1</v>
      </c>
      <c r="J23" s="13"/>
      <c r="K23" s="13"/>
      <c r="L23" s="13"/>
      <c r="M23" s="13"/>
      <c r="N23" s="13"/>
      <c r="O23" s="14"/>
      <c r="P23" s="15"/>
      <c r="Q23" s="4"/>
      <c r="R23" s="3"/>
      <c r="S23" s="3"/>
    </row>
    <row r="24" ht="33.75" spans="1:19">
      <c r="A24" s="6"/>
      <c r="B24" s="13"/>
      <c r="C24" s="3">
        <v>2</v>
      </c>
      <c r="D24" s="15">
        <v>25</v>
      </c>
      <c r="E24" s="5">
        <f t="shared" si="1"/>
        <v>27</v>
      </c>
      <c r="G24" s="15">
        <v>33</v>
      </c>
      <c r="H24" s="3">
        <v>3</v>
      </c>
      <c r="I24" s="5">
        <f t="shared" si="2"/>
        <v>36</v>
      </c>
      <c r="J24" s="13"/>
      <c r="K24" s="13"/>
      <c r="L24" s="13"/>
      <c r="M24" s="13"/>
      <c r="N24" s="13"/>
      <c r="O24" s="14"/>
      <c r="P24" s="15"/>
      <c r="Q24" s="4"/>
      <c r="R24" s="3"/>
      <c r="S24" s="3"/>
    </row>
    <row r="25" ht="33.75" spans="1:19">
      <c r="A25" s="6">
        <v>9</v>
      </c>
      <c r="B25" s="13" t="s">
        <v>23</v>
      </c>
      <c r="C25" s="3">
        <v>0</v>
      </c>
      <c r="D25" s="16">
        <v>0</v>
      </c>
      <c r="E25" s="5">
        <f t="shared" si="1"/>
        <v>0</v>
      </c>
      <c r="G25" s="16">
        <v>0</v>
      </c>
      <c r="H25" s="3">
        <v>0</v>
      </c>
      <c r="I25" s="5">
        <f t="shared" si="2"/>
        <v>0</v>
      </c>
      <c r="J25" s="26"/>
      <c r="K25" s="26"/>
      <c r="L25" s="26"/>
      <c r="M25" s="26"/>
      <c r="N25" s="26"/>
      <c r="O25" s="3"/>
      <c r="P25" s="16"/>
      <c r="Q25" s="4"/>
      <c r="R25" s="3"/>
      <c r="S25" s="3"/>
    </row>
    <row r="26" ht="33.75" spans="1:19">
      <c r="A26" s="6"/>
      <c r="B26" s="13"/>
      <c r="C26" s="3">
        <v>1</v>
      </c>
      <c r="D26" s="15">
        <v>9</v>
      </c>
      <c r="E26" s="5">
        <f t="shared" si="1"/>
        <v>10</v>
      </c>
      <c r="G26" s="15">
        <v>12</v>
      </c>
      <c r="H26" s="3">
        <v>2</v>
      </c>
      <c r="I26" s="5">
        <f t="shared" si="2"/>
        <v>14</v>
      </c>
      <c r="J26" s="13"/>
      <c r="K26" s="13"/>
      <c r="L26" s="13"/>
      <c r="M26" s="13"/>
      <c r="N26" s="13"/>
      <c r="O26" s="3"/>
      <c r="P26" s="15"/>
      <c r="Q26" s="4"/>
      <c r="R26" s="3"/>
      <c r="S26" s="3"/>
    </row>
    <row r="27" ht="33.75" spans="1:19">
      <c r="A27" s="6"/>
      <c r="B27" s="13"/>
      <c r="C27" s="17">
        <v>0</v>
      </c>
      <c r="D27" s="18">
        <v>13</v>
      </c>
      <c r="E27" s="5">
        <f t="shared" si="1"/>
        <v>13</v>
      </c>
      <c r="G27" s="18">
        <v>15</v>
      </c>
      <c r="H27" s="17">
        <v>0</v>
      </c>
      <c r="I27" s="5">
        <f t="shared" si="2"/>
        <v>15</v>
      </c>
      <c r="J27" s="27"/>
      <c r="K27" s="27"/>
      <c r="L27" s="27"/>
      <c r="M27" s="27"/>
      <c r="N27" s="27"/>
      <c r="O27" s="3"/>
      <c r="P27" s="18"/>
      <c r="Q27" s="4"/>
      <c r="R27" s="17"/>
      <c r="S27" s="17"/>
    </row>
    <row r="28" ht="33.75" spans="1:19">
      <c r="A28" s="6">
        <v>10</v>
      </c>
      <c r="B28" s="13" t="s">
        <v>24</v>
      </c>
      <c r="C28" s="17"/>
      <c r="D28" s="19">
        <v>2</v>
      </c>
      <c r="E28" s="5">
        <f t="shared" si="1"/>
        <v>2</v>
      </c>
      <c r="G28" s="19">
        <v>2</v>
      </c>
      <c r="H28" s="17"/>
      <c r="I28" s="5">
        <f t="shared" si="2"/>
        <v>2</v>
      </c>
      <c r="J28" s="28"/>
      <c r="K28" s="28"/>
      <c r="L28" s="28"/>
      <c r="M28" s="28"/>
      <c r="N28" s="28"/>
      <c r="O28" s="3"/>
      <c r="P28" s="19"/>
      <c r="Q28" s="4"/>
      <c r="R28" s="17"/>
      <c r="S28" s="17"/>
    </row>
    <row r="29" ht="33.75" spans="1:19">
      <c r="A29" s="6"/>
      <c r="B29" s="13"/>
      <c r="C29" s="17"/>
      <c r="D29" s="19"/>
      <c r="E29" s="5">
        <f t="shared" si="1"/>
        <v>0</v>
      </c>
      <c r="G29" s="19"/>
      <c r="H29" s="17"/>
      <c r="I29" s="5">
        <f t="shared" si="2"/>
        <v>0</v>
      </c>
      <c r="J29" s="28"/>
      <c r="K29" s="28"/>
      <c r="L29" s="28"/>
      <c r="M29" s="28"/>
      <c r="N29" s="28"/>
      <c r="O29" s="3"/>
      <c r="P29" s="19"/>
      <c r="Q29" s="4"/>
      <c r="R29" s="17"/>
      <c r="S29" s="17"/>
    </row>
    <row r="30" ht="33.75" spans="1:19">
      <c r="A30" s="6"/>
      <c r="B30" s="13"/>
      <c r="C30" s="17"/>
      <c r="D30" s="19"/>
      <c r="E30" s="5">
        <f t="shared" si="1"/>
        <v>0</v>
      </c>
      <c r="G30" s="19"/>
      <c r="H30" s="17"/>
      <c r="I30" s="5">
        <f t="shared" si="2"/>
        <v>0</v>
      </c>
      <c r="J30" s="28"/>
      <c r="K30" s="28"/>
      <c r="L30" s="28"/>
      <c r="M30" s="28"/>
      <c r="N30" s="28"/>
      <c r="O30" s="17"/>
      <c r="P30" s="19"/>
      <c r="Q30" s="4"/>
      <c r="R30" s="17"/>
      <c r="S30" s="17"/>
    </row>
    <row r="31" ht="33.75" spans="1:19">
      <c r="A31" s="6">
        <v>11</v>
      </c>
      <c r="B31" s="13" t="s">
        <v>25</v>
      </c>
      <c r="C31" s="17"/>
      <c r="D31" s="15">
        <v>0</v>
      </c>
      <c r="E31" s="5">
        <f t="shared" si="1"/>
        <v>0</v>
      </c>
      <c r="G31" s="15">
        <v>0</v>
      </c>
      <c r="H31" s="17"/>
      <c r="I31" s="5">
        <f t="shared" si="2"/>
        <v>0</v>
      </c>
      <c r="J31" s="13"/>
      <c r="K31" s="13"/>
      <c r="L31" s="13"/>
      <c r="M31" s="13"/>
      <c r="N31" s="13"/>
      <c r="O31" s="17"/>
      <c r="P31" s="15"/>
      <c r="Q31" s="4"/>
      <c r="R31" s="17"/>
      <c r="S31" s="17"/>
    </row>
    <row r="32" ht="33.75" spans="1:19">
      <c r="A32" s="6"/>
      <c r="B32" s="5"/>
      <c r="C32" s="3"/>
      <c r="D32" s="4">
        <v>1</v>
      </c>
      <c r="E32" s="5">
        <f t="shared" si="1"/>
        <v>1</v>
      </c>
      <c r="G32" s="4">
        <v>1</v>
      </c>
      <c r="H32" s="3"/>
      <c r="I32" s="5">
        <f t="shared" si="2"/>
        <v>1</v>
      </c>
      <c r="J32" s="5"/>
      <c r="K32" s="5"/>
      <c r="L32" s="5"/>
      <c r="M32" s="13"/>
      <c r="N32" s="13"/>
      <c r="O32" s="17"/>
      <c r="P32" s="4"/>
      <c r="Q32" s="4"/>
      <c r="R32" s="3"/>
      <c r="S32" s="3"/>
    </row>
    <row r="33" ht="33.75" spans="1:19">
      <c r="A33" s="6"/>
      <c r="B33" s="5"/>
      <c r="C33" s="3"/>
      <c r="D33" s="4">
        <v>1</v>
      </c>
      <c r="E33" s="5">
        <f t="shared" si="1"/>
        <v>1</v>
      </c>
      <c r="G33" s="4">
        <v>1</v>
      </c>
      <c r="H33" s="3"/>
      <c r="I33" s="5">
        <f t="shared" si="2"/>
        <v>1</v>
      </c>
      <c r="J33" s="5"/>
      <c r="K33" s="5"/>
      <c r="L33" s="5"/>
      <c r="M33" s="5"/>
      <c r="N33" s="5"/>
      <c r="O33" s="17"/>
      <c r="P33" s="4"/>
      <c r="Q33" s="4"/>
      <c r="R33" s="3"/>
      <c r="S33" s="3"/>
    </row>
    <row r="34" ht="33.75" spans="1:19">
      <c r="A34" s="6">
        <v>12</v>
      </c>
      <c r="B34" s="5" t="s">
        <v>26</v>
      </c>
      <c r="C34" s="20">
        <v>0</v>
      </c>
      <c r="D34" s="21">
        <v>0</v>
      </c>
      <c r="E34" s="5">
        <f t="shared" si="1"/>
        <v>0</v>
      </c>
      <c r="G34" s="21">
        <v>0</v>
      </c>
      <c r="H34" s="20">
        <v>0</v>
      </c>
      <c r="I34" s="5">
        <f t="shared" si="2"/>
        <v>0</v>
      </c>
      <c r="J34" s="29"/>
      <c r="K34" s="29"/>
      <c r="L34" s="29"/>
      <c r="M34" s="29"/>
      <c r="N34" s="29"/>
      <c r="O34" s="17"/>
      <c r="P34" s="21"/>
      <c r="Q34" s="4"/>
      <c r="R34" s="20"/>
      <c r="S34" s="20"/>
    </row>
    <row r="35" ht="33.75" spans="1:19">
      <c r="A35" s="6"/>
      <c r="B35" s="5"/>
      <c r="C35" s="20">
        <v>1</v>
      </c>
      <c r="D35" s="21">
        <v>4</v>
      </c>
      <c r="E35" s="5">
        <f t="shared" si="1"/>
        <v>5</v>
      </c>
      <c r="G35" s="21">
        <v>8</v>
      </c>
      <c r="H35" s="20">
        <v>1</v>
      </c>
      <c r="I35" s="5">
        <f t="shared" si="2"/>
        <v>9</v>
      </c>
      <c r="J35" s="29"/>
      <c r="K35" s="29"/>
      <c r="L35" s="29"/>
      <c r="M35" s="29"/>
      <c r="N35" s="29"/>
      <c r="O35" s="3"/>
      <c r="P35" s="21"/>
      <c r="Q35" s="4"/>
      <c r="R35" s="20"/>
      <c r="S35" s="20"/>
    </row>
    <row r="36" ht="33.75" spans="1:19">
      <c r="A36" s="6"/>
      <c r="B36" s="5"/>
      <c r="C36" s="20">
        <v>1</v>
      </c>
      <c r="D36" s="21">
        <v>1</v>
      </c>
      <c r="E36" s="5">
        <f t="shared" si="1"/>
        <v>2</v>
      </c>
      <c r="G36" s="21">
        <v>1</v>
      </c>
      <c r="H36" s="20">
        <v>1</v>
      </c>
      <c r="I36" s="5">
        <f t="shared" si="2"/>
        <v>2</v>
      </c>
      <c r="J36" s="29"/>
      <c r="K36" s="29"/>
      <c r="L36" s="29"/>
      <c r="M36" s="29"/>
      <c r="N36" s="29"/>
      <c r="O36" s="3"/>
      <c r="P36" s="21"/>
      <c r="Q36" s="4"/>
      <c r="R36" s="20"/>
      <c r="S36" s="20"/>
    </row>
    <row r="37" ht="33.75" spans="1:19">
      <c r="A37" s="6">
        <v>13</v>
      </c>
      <c r="B37" s="13" t="s">
        <v>27</v>
      </c>
      <c r="C37" s="14"/>
      <c r="D37" s="21">
        <v>0</v>
      </c>
      <c r="E37" s="5">
        <f t="shared" si="1"/>
        <v>0</v>
      </c>
      <c r="G37" s="21">
        <v>0</v>
      </c>
      <c r="H37" s="14"/>
      <c r="I37" s="5">
        <f t="shared" si="2"/>
        <v>0</v>
      </c>
      <c r="J37" s="30"/>
      <c r="K37" s="30"/>
      <c r="L37" s="30"/>
      <c r="M37" s="29"/>
      <c r="N37" s="29"/>
      <c r="O37" s="20"/>
      <c r="P37" s="21"/>
      <c r="Q37" s="4"/>
      <c r="R37" s="14"/>
      <c r="S37" s="14"/>
    </row>
    <row r="38" ht="33.75" spans="1:19">
      <c r="A38" s="6"/>
      <c r="B38" s="13"/>
      <c r="C38" s="3"/>
      <c r="D38" s="22">
        <v>0</v>
      </c>
      <c r="E38" s="5">
        <f t="shared" si="1"/>
        <v>0</v>
      </c>
      <c r="G38" s="22">
        <v>0</v>
      </c>
      <c r="H38" s="3"/>
      <c r="I38" s="5">
        <f t="shared" si="2"/>
        <v>0</v>
      </c>
      <c r="J38" s="30"/>
      <c r="K38" s="30"/>
      <c r="L38" s="30"/>
      <c r="M38" s="30"/>
      <c r="N38" s="30"/>
      <c r="O38" s="20"/>
      <c r="P38" s="22"/>
      <c r="Q38" s="4"/>
      <c r="R38" s="3"/>
      <c r="S38" s="3"/>
    </row>
    <row r="39" ht="33.75" spans="1:19">
      <c r="A39" s="6"/>
      <c r="B39" s="13"/>
      <c r="C39" s="14">
        <v>1</v>
      </c>
      <c r="D39" s="22">
        <v>0</v>
      </c>
      <c r="E39" s="5">
        <f t="shared" si="1"/>
        <v>1</v>
      </c>
      <c r="G39" s="22">
        <v>0</v>
      </c>
      <c r="H39" s="14">
        <v>1</v>
      </c>
      <c r="I39" s="5">
        <f t="shared" si="2"/>
        <v>1</v>
      </c>
      <c r="J39" s="30"/>
      <c r="K39" s="30"/>
      <c r="L39" s="30"/>
      <c r="M39" s="30"/>
      <c r="N39" s="30"/>
      <c r="O39" s="20"/>
      <c r="P39" s="22"/>
      <c r="Q39" s="4"/>
      <c r="R39" s="14"/>
      <c r="S39" s="14"/>
    </row>
    <row r="40" ht="33.75" spans="1:19">
      <c r="A40" s="6">
        <v>14</v>
      </c>
      <c r="B40" s="5" t="s">
        <v>28</v>
      </c>
      <c r="C40" s="14"/>
      <c r="D40" s="22">
        <v>0</v>
      </c>
      <c r="E40" s="5">
        <f t="shared" si="1"/>
        <v>0</v>
      </c>
      <c r="G40" s="22">
        <v>0</v>
      </c>
      <c r="H40" s="14"/>
      <c r="I40" s="5">
        <f t="shared" si="2"/>
        <v>0</v>
      </c>
      <c r="J40" s="30"/>
      <c r="K40" s="30"/>
      <c r="L40" s="30"/>
      <c r="M40" s="30"/>
      <c r="N40" s="30"/>
      <c r="O40" s="14"/>
      <c r="P40" s="22"/>
      <c r="Q40" s="4"/>
      <c r="R40" s="14"/>
      <c r="S40" s="14"/>
    </row>
    <row r="41" ht="33.75" spans="1:19">
      <c r="A41" s="6"/>
      <c r="B41" s="5"/>
      <c r="C41" s="14"/>
      <c r="D41" s="23">
        <v>0</v>
      </c>
      <c r="E41" s="5">
        <f t="shared" si="1"/>
        <v>0</v>
      </c>
      <c r="G41" s="23">
        <v>0</v>
      </c>
      <c r="H41" s="14"/>
      <c r="I41" s="5">
        <f t="shared" si="2"/>
        <v>0</v>
      </c>
      <c r="J41" s="30"/>
      <c r="K41" s="30"/>
      <c r="L41" s="30"/>
      <c r="M41" s="30"/>
      <c r="N41" s="30"/>
      <c r="O41" s="3"/>
      <c r="P41" s="23"/>
      <c r="Q41" s="4"/>
      <c r="R41" s="14"/>
      <c r="S41" s="14"/>
    </row>
    <row r="42" ht="33.75" spans="1:19">
      <c r="A42" s="6"/>
      <c r="B42" s="5"/>
      <c r="C42" s="3"/>
      <c r="D42" s="22">
        <v>1</v>
      </c>
      <c r="E42" s="5">
        <f t="shared" si="1"/>
        <v>1</v>
      </c>
      <c r="G42" s="22">
        <v>3</v>
      </c>
      <c r="H42" s="3"/>
      <c r="I42" s="5">
        <f t="shared" si="2"/>
        <v>3</v>
      </c>
      <c r="J42" s="30"/>
      <c r="K42" s="30"/>
      <c r="L42" s="30"/>
      <c r="M42" s="30"/>
      <c r="N42" s="30"/>
      <c r="O42" s="14"/>
      <c r="P42" s="22"/>
      <c r="Q42" s="4"/>
      <c r="R42" s="3"/>
      <c r="S42" s="3"/>
    </row>
    <row r="43" ht="33.75" spans="5:19">
      <c r="E43">
        <f>SUM(E1:E42)</f>
        <v>212</v>
      </c>
      <c r="G43">
        <f>SUM(G1:G42)</f>
        <v>282</v>
      </c>
      <c r="H43">
        <f>SUM(H1:H42)</f>
        <v>17</v>
      </c>
      <c r="I43">
        <f>SUM(I1:I42)</f>
        <v>299</v>
      </c>
      <c r="O43" s="14"/>
      <c r="P43" s="4"/>
      <c r="Q43" s="4"/>
      <c r="R43" s="14"/>
      <c r="S43" s="4"/>
    </row>
    <row r="44" ht="33.75" spans="5:19">
      <c r="E44">
        <v>20</v>
      </c>
      <c r="I44">
        <v>46</v>
      </c>
      <c r="O44" s="14"/>
      <c r="P44" s="4"/>
      <c r="Q44" s="4"/>
      <c r="R44" s="14"/>
      <c r="S44" s="4"/>
    </row>
    <row r="45" ht="33.75" spans="15:19">
      <c r="O45" s="3"/>
      <c r="P45" s="4"/>
      <c r="Q45" s="4"/>
      <c r="R45" s="3"/>
      <c r="S45" s="4"/>
    </row>
    <row r="46" ht="33.75" spans="15:19">
      <c r="O46" s="3"/>
      <c r="P46" s="4"/>
      <c r="Q46" s="4"/>
      <c r="R46" s="3"/>
      <c r="S46" s="4"/>
    </row>
    <row r="47" ht="33.75" spans="15:18">
      <c r="O47" s="3"/>
      <c r="Q47" s="4"/>
      <c r="R47" s="3"/>
    </row>
    <row r="48" ht="33.75" spans="15:18">
      <c r="O48" s="3"/>
      <c r="Q48" s="4"/>
      <c r="R48" s="3"/>
    </row>
    <row r="49" ht="33.75" spans="15:18">
      <c r="O49" s="3"/>
      <c r="Q49" s="4"/>
      <c r="R49" s="3"/>
    </row>
  </sheetData>
  <mergeCells count="28">
    <mergeCell ref="A1:A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B1:B3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城市</vt:lpstr>
      <vt:lpstr>农村</vt:lpstr>
      <vt:lpstr>城市三无</vt:lpstr>
      <vt:lpstr>农村分散</vt:lpstr>
      <vt:lpstr>集中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DJG</dc:creator>
  <cp:lastModifiedBy>Administrator</cp:lastModifiedBy>
  <dcterms:created xsi:type="dcterms:W3CDTF">2023-12-25T03:38:00Z</dcterms:created>
  <dcterms:modified xsi:type="dcterms:W3CDTF">2024-10-29T04:21:59Z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593525E3F497449B960EF7598BB98648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