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8"/>
  </bookViews>
  <sheets>
    <sheet name="1月份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7月份" sheetId="7" r:id="rId7"/>
    <sheet name="8月份" sheetId="8" r:id="rId8"/>
    <sheet name="9月份" sheetId="9" r:id="rId9"/>
  </sheets>
  <calcPr calcId="144525"/>
</workbook>
</file>

<file path=xl/sharedStrings.xml><?xml version="1.0" encoding="utf-8"?>
<sst xmlns="http://schemas.openxmlformats.org/spreadsheetml/2006/main" count="660" uniqueCount="57">
  <si>
    <t>泽普县2023年1月份农村低保享受最低生活保障金统计表</t>
  </si>
  <si>
    <t>序
号</t>
  </si>
  <si>
    <t>乡镇名称</t>
  </si>
  <si>
    <t>分类</t>
  </si>
  <si>
    <t>1月份低保金</t>
  </si>
  <si>
    <t>1月份低保资金</t>
  </si>
  <si>
    <t>户
数</t>
  </si>
  <si>
    <t>人
数</t>
  </si>
  <si>
    <t>金额</t>
  </si>
  <si>
    <t>户数</t>
  </si>
  <si>
    <t>人数</t>
  </si>
  <si>
    <t>波斯喀木乡</t>
  </si>
  <si>
    <t>A（441元）</t>
  </si>
  <si>
    <t>B（370元）</t>
  </si>
  <si>
    <t>C（280元）</t>
  </si>
  <si>
    <t>依玛乡</t>
  </si>
  <si>
    <t>A</t>
  </si>
  <si>
    <t>B</t>
  </si>
  <si>
    <t>C</t>
  </si>
  <si>
    <t>古勒巴格乡</t>
  </si>
  <si>
    <t>赛力乡</t>
  </si>
  <si>
    <t>依克苏乡</t>
  </si>
  <si>
    <t>图乎其乡</t>
  </si>
  <si>
    <t>奎依巴格乡</t>
  </si>
  <si>
    <t>阿克塔木乡</t>
  </si>
  <si>
    <t>阿依库勒乡</t>
  </si>
  <si>
    <t>布依鲁克乡</t>
  </si>
  <si>
    <t>桐安乡</t>
  </si>
  <si>
    <t>奎巴格镇</t>
  </si>
  <si>
    <t>良种场</t>
  </si>
  <si>
    <t>林场</t>
  </si>
  <si>
    <t>合计</t>
  </si>
  <si>
    <t>泽普县2023年2月份农村低保享受最低生活保障金统计表</t>
  </si>
  <si>
    <t>2月份低保金</t>
  </si>
  <si>
    <t>2月份低保资金</t>
  </si>
  <si>
    <t>泽普县2023年3月份农村低保享受最低生活保障金统计表</t>
  </si>
  <si>
    <t>3月份低保金</t>
  </si>
  <si>
    <t>3月份低保资金</t>
  </si>
  <si>
    <t xml:space="preserve"> </t>
  </si>
  <si>
    <t>泽普县2023年4月份农村低保享受最低生活保障金统计表</t>
  </si>
  <si>
    <t>4月份低保金</t>
  </si>
  <si>
    <t>4月份低保资金</t>
  </si>
  <si>
    <t>泽普县2023年5月份农村低保享受最低生活保障金统计表</t>
  </si>
  <si>
    <t>5月份低保金</t>
  </si>
  <si>
    <t>5月份低保资金</t>
  </si>
  <si>
    <t>泽普县2023年6月份农村低保享受最低生活保障金统计表</t>
  </si>
  <si>
    <t>6月份低保金</t>
  </si>
  <si>
    <t>6月份低保资金</t>
  </si>
  <si>
    <t>泽普县2023年7月份农村低保享受最低生活保障金统计表</t>
  </si>
  <si>
    <t>7月份低保金</t>
  </si>
  <si>
    <t>7月份低保资金</t>
  </si>
  <si>
    <t>泽普县2023年8月份农村低保享受最低生活保障金统计表</t>
  </si>
  <si>
    <t>8月份低保金</t>
  </si>
  <si>
    <t>8月份低保资金</t>
  </si>
  <si>
    <t>泽普县2023年9月份农村低保享受最低生活保障金统计表</t>
  </si>
  <si>
    <t>9月份低保金</t>
  </si>
  <si>
    <t>9月份低保资金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</si>
</sst>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20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7" fillId="0" borderId="0" applyProtection="0">
      <alignment vertical="center"/>
    </xf>
  </cellStyleXfs>
  <cellXfs count="14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18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0" borderId="1" xfId="18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5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/>
    </xf>
    <xf numFmtId="0" fontId="5" fillId="2" borderId="1" xfId="18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18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5" fillId="0" borderId="2" xfId="18" applyFont="1" applyFill="1" applyBorder="1" applyAlignment="1">
      <alignment horizontal="center" vertical="center"/>
    </xf>
    <xf numFmtId="0" fontId="5" fillId="0" borderId="3" xfId="18" applyFont="1" applyFill="1" applyBorder="1" applyAlignment="1">
      <alignment horizontal="center" vertical="center"/>
    </xf>
    <xf numFmtId="0" fontId="5" fillId="0" borderId="4" xfId="18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5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7" fillId="2" borderId="3" xfId="0" applyNumberFormat="1" applyFont="1" applyFill="1" applyBorder="1" applyAlignment="1">
      <alignment horizontal="center" vertical="center"/>
    </xf>
    <xf numFmtId="0" fontId="17" fillId="2" borderId="4" xfId="0" applyNumberFormat="1" applyFont="1" applyFill="1" applyBorder="1" applyAlignment="1">
      <alignment horizontal="center" vertical="center"/>
    </xf>
    <xf numFmtId="0" fontId="5" fillId="0" borderId="1" xfId="18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0 11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E1" workbookViewId="0">
      <selection activeCell="O10" sqref="O10"/>
    </sheetView>
  </sheetViews>
  <sheetFormatPr defaultColWidth="9" defaultRowHeight="11.25"/>
  <cols>
    <col min="1" max="1" width="10.4916666666667" style="49" customWidth="1"/>
    <col min="2" max="2" width="19.1916666666667" style="49" customWidth="1"/>
    <col min="3" max="3" width="14.4333333333333" style="49" customWidth="1"/>
    <col min="4" max="5" width="12.7083333333333" style="49" customWidth="1"/>
    <col min="6" max="6" width="21.3666666666667" style="49" customWidth="1"/>
    <col min="7" max="8" width="12.0833333333333" style="49" customWidth="1"/>
    <col min="9" max="9" width="19.575" style="49" customWidth="1"/>
    <col min="10" max="187" width="14.9916666666667" style="49" customWidth="1"/>
    <col min="188" max="188" width="14.9916666666667" style="49"/>
    <col min="189" max="16384" width="9" style="49"/>
  </cols>
  <sheetData>
    <row r="1" s="49" customFormat="1" ht="37" customHeight="1" spans="1:9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="50" customFormat="1" ht="20" customHeight="1" spans="1:9">
      <c r="A2" s="112" t="s">
        <v>1</v>
      </c>
      <c r="B2" s="113" t="s">
        <v>2</v>
      </c>
      <c r="C2" s="113" t="s">
        <v>3</v>
      </c>
      <c r="D2" s="113" t="s">
        <v>4</v>
      </c>
      <c r="E2" s="113"/>
      <c r="F2" s="113"/>
      <c r="G2" s="113" t="s">
        <v>5</v>
      </c>
      <c r="H2" s="113"/>
      <c r="I2" s="113"/>
    </row>
    <row r="3" s="50" customFormat="1" ht="20" customHeight="1" spans="1:9">
      <c r="A3" s="113"/>
      <c r="B3" s="113"/>
      <c r="C3" s="113"/>
      <c r="D3" s="113" t="s">
        <v>6</v>
      </c>
      <c r="E3" s="113" t="s">
        <v>7</v>
      </c>
      <c r="F3" s="113" t="s">
        <v>8</v>
      </c>
      <c r="G3" s="113" t="s">
        <v>9</v>
      </c>
      <c r="H3" s="113" t="s">
        <v>10</v>
      </c>
      <c r="I3" s="113" t="s">
        <v>8</v>
      </c>
    </row>
    <row r="4" s="50" customFormat="1" ht="20" customHeight="1" spans="1:9">
      <c r="A4" s="113"/>
      <c r="B4" s="113"/>
      <c r="C4" s="113"/>
      <c r="D4" s="113"/>
      <c r="E4" s="113"/>
      <c r="F4" s="113"/>
      <c r="G4" s="113"/>
      <c r="H4" s="113"/>
      <c r="I4" s="113"/>
    </row>
    <row r="5" s="51" customFormat="1" ht="25" customHeight="1" spans="1:9">
      <c r="A5" s="113">
        <v>1</v>
      </c>
      <c r="B5" s="114" t="s">
        <v>11</v>
      </c>
      <c r="C5" s="115" t="s">
        <v>12</v>
      </c>
      <c r="D5" s="115">
        <v>264</v>
      </c>
      <c r="E5" s="115">
        <v>369</v>
      </c>
      <c r="F5" s="115">
        <v>162729</v>
      </c>
      <c r="G5" s="116">
        <v>1500</v>
      </c>
      <c r="H5" s="116">
        <v>2577</v>
      </c>
      <c r="I5" s="116">
        <v>910389</v>
      </c>
    </row>
    <row r="6" s="51" customFormat="1" ht="25" customHeight="1" spans="1:9">
      <c r="A6" s="113"/>
      <c r="B6" s="114"/>
      <c r="C6" s="115" t="s">
        <v>13</v>
      </c>
      <c r="D6" s="115">
        <v>754</v>
      </c>
      <c r="E6" s="115">
        <v>1438</v>
      </c>
      <c r="F6" s="115">
        <v>532060</v>
      </c>
      <c r="G6" s="116"/>
      <c r="H6" s="116"/>
      <c r="I6" s="116"/>
    </row>
    <row r="7" s="51" customFormat="1" ht="25" customHeight="1" spans="1:9">
      <c r="A7" s="113"/>
      <c r="B7" s="114"/>
      <c r="C7" s="115" t="s">
        <v>14</v>
      </c>
      <c r="D7" s="115">
        <v>482</v>
      </c>
      <c r="E7" s="115">
        <v>770</v>
      </c>
      <c r="F7" s="115">
        <v>215600</v>
      </c>
      <c r="G7" s="116"/>
      <c r="H7" s="116"/>
      <c r="I7" s="116"/>
    </row>
    <row r="8" s="52" customFormat="1" ht="25" customHeight="1" spans="1:9">
      <c r="A8" s="117">
        <v>2</v>
      </c>
      <c r="B8" s="118" t="s">
        <v>15</v>
      </c>
      <c r="C8" s="118" t="s">
        <v>16</v>
      </c>
      <c r="D8" s="118">
        <v>343</v>
      </c>
      <c r="E8" s="118">
        <v>656</v>
      </c>
      <c r="F8" s="118">
        <v>289296</v>
      </c>
      <c r="G8" s="118">
        <v>1798</v>
      </c>
      <c r="H8" s="118">
        <v>3395</v>
      </c>
      <c r="I8" s="118">
        <v>1253676</v>
      </c>
    </row>
    <row r="9" s="52" customFormat="1" ht="25" customHeight="1" spans="1:9">
      <c r="A9" s="117"/>
      <c r="B9" s="118"/>
      <c r="C9" s="118" t="s">
        <v>17</v>
      </c>
      <c r="D9" s="118">
        <v>1104</v>
      </c>
      <c r="E9" s="118">
        <v>2194</v>
      </c>
      <c r="F9" s="118">
        <v>811780</v>
      </c>
      <c r="G9" s="118"/>
      <c r="H9" s="118"/>
      <c r="I9" s="118"/>
    </row>
    <row r="10" s="52" customFormat="1" ht="25" customHeight="1" spans="1:9">
      <c r="A10" s="117"/>
      <c r="B10" s="118"/>
      <c r="C10" s="118" t="s">
        <v>18</v>
      </c>
      <c r="D10" s="118">
        <v>351</v>
      </c>
      <c r="E10" s="118">
        <v>545</v>
      </c>
      <c r="F10" s="118">
        <v>152600</v>
      </c>
      <c r="G10" s="118"/>
      <c r="H10" s="118"/>
      <c r="I10" s="118"/>
    </row>
    <row r="11" s="52" customFormat="1" ht="25" customHeight="1" spans="1:9">
      <c r="A11" s="117">
        <v>3</v>
      </c>
      <c r="B11" s="118" t="s">
        <v>19</v>
      </c>
      <c r="C11" s="118" t="s">
        <v>16</v>
      </c>
      <c r="D11" s="118">
        <v>239</v>
      </c>
      <c r="E11" s="118">
        <v>391</v>
      </c>
      <c r="F11" s="118">
        <v>172431</v>
      </c>
      <c r="G11" s="119">
        <v>1704</v>
      </c>
      <c r="H11" s="119">
        <v>3005</v>
      </c>
      <c r="I11" s="119">
        <v>1007761</v>
      </c>
    </row>
    <row r="12" s="52" customFormat="1" ht="25" customHeight="1" spans="1:9">
      <c r="A12" s="117"/>
      <c r="B12" s="118"/>
      <c r="C12" s="118" t="s">
        <v>17</v>
      </c>
      <c r="D12" s="118">
        <v>577</v>
      </c>
      <c r="E12" s="118">
        <v>1149</v>
      </c>
      <c r="F12" s="118">
        <v>425130</v>
      </c>
      <c r="G12" s="119"/>
      <c r="H12" s="119"/>
      <c r="I12" s="119"/>
    </row>
    <row r="13" s="52" customFormat="1" ht="25" customHeight="1" spans="1:9">
      <c r="A13" s="117"/>
      <c r="B13" s="118"/>
      <c r="C13" s="118" t="s">
        <v>18</v>
      </c>
      <c r="D13" s="118">
        <v>888</v>
      </c>
      <c r="E13" s="118">
        <v>1465</v>
      </c>
      <c r="F13" s="118">
        <v>410200</v>
      </c>
      <c r="G13" s="119"/>
      <c r="H13" s="119"/>
      <c r="I13" s="119"/>
    </row>
    <row r="14" s="52" customFormat="1" ht="25" customHeight="1" spans="1:9">
      <c r="A14" s="117">
        <v>4</v>
      </c>
      <c r="B14" s="118" t="s">
        <v>20</v>
      </c>
      <c r="C14" s="118" t="s">
        <v>16</v>
      </c>
      <c r="D14" s="119">
        <v>224</v>
      </c>
      <c r="E14" s="119">
        <v>405</v>
      </c>
      <c r="F14" s="119">
        <v>178605</v>
      </c>
      <c r="G14" s="120">
        <v>1182</v>
      </c>
      <c r="H14" s="120">
        <v>2499</v>
      </c>
      <c r="I14" s="120">
        <v>854385</v>
      </c>
    </row>
    <row r="15" s="52" customFormat="1" ht="25" customHeight="1" spans="1:9">
      <c r="A15" s="117"/>
      <c r="B15" s="118"/>
      <c r="C15" s="118" t="s">
        <v>17</v>
      </c>
      <c r="D15" s="119">
        <v>420</v>
      </c>
      <c r="E15" s="119">
        <v>994</v>
      </c>
      <c r="F15" s="119">
        <v>367780</v>
      </c>
      <c r="G15" s="121"/>
      <c r="H15" s="121"/>
      <c r="I15" s="121"/>
    </row>
    <row r="16" s="52" customFormat="1" ht="25" customHeight="1" spans="1:9">
      <c r="A16" s="117"/>
      <c r="B16" s="118"/>
      <c r="C16" s="118" t="s">
        <v>18</v>
      </c>
      <c r="D16" s="119">
        <v>538</v>
      </c>
      <c r="E16" s="119">
        <v>1100</v>
      </c>
      <c r="F16" s="119">
        <v>308000</v>
      </c>
      <c r="G16" s="122"/>
      <c r="H16" s="122"/>
      <c r="I16" s="122"/>
    </row>
    <row r="17" s="52" customFormat="1" ht="25" customHeight="1" spans="1:9">
      <c r="A17" s="117">
        <v>5</v>
      </c>
      <c r="B17" s="118" t="s">
        <v>21</v>
      </c>
      <c r="C17" s="118" t="s">
        <v>16</v>
      </c>
      <c r="D17" s="118">
        <v>263</v>
      </c>
      <c r="E17" s="118">
        <v>390</v>
      </c>
      <c r="F17" s="118">
        <v>171990</v>
      </c>
      <c r="G17" s="120">
        <v>1533</v>
      </c>
      <c r="H17" s="120">
        <v>3029</v>
      </c>
      <c r="I17" s="120">
        <v>1066700</v>
      </c>
    </row>
    <row r="18" s="52" customFormat="1" ht="25" customHeight="1" spans="1:9">
      <c r="A18" s="117"/>
      <c r="B18" s="118"/>
      <c r="C18" s="118" t="s">
        <v>17</v>
      </c>
      <c r="D18" s="118">
        <v>834</v>
      </c>
      <c r="E18" s="118">
        <v>1731</v>
      </c>
      <c r="F18" s="118">
        <v>640470</v>
      </c>
      <c r="G18" s="121"/>
      <c r="H18" s="121"/>
      <c r="I18" s="121"/>
    </row>
    <row r="19" s="52" customFormat="1" ht="25" customHeight="1" spans="1:9">
      <c r="A19" s="117"/>
      <c r="B19" s="118"/>
      <c r="C19" s="118" t="s">
        <v>18</v>
      </c>
      <c r="D19" s="118">
        <v>436</v>
      </c>
      <c r="E19" s="118">
        <v>908</v>
      </c>
      <c r="F19" s="118">
        <v>254240</v>
      </c>
      <c r="G19" s="122"/>
      <c r="H19" s="122"/>
      <c r="I19" s="122"/>
    </row>
    <row r="20" s="52" customFormat="1" ht="25" customHeight="1" spans="1:9">
      <c r="A20" s="117">
        <v>6</v>
      </c>
      <c r="B20" s="118" t="s">
        <v>22</v>
      </c>
      <c r="C20" s="118" t="s">
        <v>16</v>
      </c>
      <c r="D20" s="118">
        <v>167</v>
      </c>
      <c r="E20" s="118">
        <v>212</v>
      </c>
      <c r="F20" s="118">
        <v>93492</v>
      </c>
      <c r="G20" s="118">
        <v>1011</v>
      </c>
      <c r="H20" s="118">
        <v>2094</v>
      </c>
      <c r="I20" s="118">
        <v>698662</v>
      </c>
    </row>
    <row r="21" s="52" customFormat="1" ht="25" customHeight="1" spans="1:9">
      <c r="A21" s="117"/>
      <c r="B21" s="118"/>
      <c r="C21" s="118" t="s">
        <v>17</v>
      </c>
      <c r="D21" s="118">
        <v>422</v>
      </c>
      <c r="E21" s="118">
        <v>869</v>
      </c>
      <c r="F21" s="118">
        <v>321530</v>
      </c>
      <c r="G21" s="118"/>
      <c r="H21" s="118"/>
      <c r="I21" s="118"/>
    </row>
    <row r="22" s="52" customFormat="1" ht="25" customHeight="1" spans="1:9">
      <c r="A22" s="117"/>
      <c r="B22" s="118"/>
      <c r="C22" s="118" t="s">
        <v>18</v>
      </c>
      <c r="D22" s="118">
        <v>422</v>
      </c>
      <c r="E22" s="118">
        <v>1013</v>
      </c>
      <c r="F22" s="118">
        <v>283640</v>
      </c>
      <c r="G22" s="118"/>
      <c r="H22" s="118"/>
      <c r="I22" s="118"/>
    </row>
    <row r="23" s="53" customFormat="1" ht="25" customHeight="1" spans="1:9">
      <c r="A23" s="117">
        <v>7</v>
      </c>
      <c r="B23" s="123" t="s">
        <v>23</v>
      </c>
      <c r="C23" s="123" t="s">
        <v>16</v>
      </c>
      <c r="D23" s="123">
        <v>236</v>
      </c>
      <c r="E23" s="123">
        <v>378</v>
      </c>
      <c r="F23" s="123">
        <v>166698</v>
      </c>
      <c r="G23" s="123">
        <v>1286</v>
      </c>
      <c r="H23" s="123">
        <v>2666</v>
      </c>
      <c r="I23" s="123">
        <v>908228</v>
      </c>
    </row>
    <row r="24" s="135" customFormat="1" ht="25" customHeight="1" spans="1:9">
      <c r="A24" s="113"/>
      <c r="B24" s="136"/>
      <c r="C24" s="136" t="s">
        <v>17</v>
      </c>
      <c r="D24" s="136">
        <v>508</v>
      </c>
      <c r="E24" s="136">
        <v>1121</v>
      </c>
      <c r="F24" s="136">
        <v>414770</v>
      </c>
      <c r="G24" s="136"/>
      <c r="H24" s="136"/>
      <c r="I24" s="136"/>
    </row>
    <row r="25" s="53" customFormat="1" ht="25" customHeight="1" spans="1:9">
      <c r="A25" s="117"/>
      <c r="B25" s="123"/>
      <c r="C25" s="123" t="s">
        <v>18</v>
      </c>
      <c r="D25" s="123">
        <v>542</v>
      </c>
      <c r="E25" s="123">
        <v>1167</v>
      </c>
      <c r="F25" s="123">
        <v>326760</v>
      </c>
      <c r="G25" s="123"/>
      <c r="H25" s="123"/>
      <c r="I25" s="123"/>
    </row>
    <row r="26" s="53" customFormat="1" ht="25" customHeight="1" spans="1:9">
      <c r="A26" s="117">
        <v>8</v>
      </c>
      <c r="B26" s="123" t="s">
        <v>24</v>
      </c>
      <c r="C26" s="123" t="s">
        <v>16</v>
      </c>
      <c r="D26" s="123">
        <v>118</v>
      </c>
      <c r="E26" s="123">
        <v>182</v>
      </c>
      <c r="F26" s="123">
        <v>80262</v>
      </c>
      <c r="G26" s="123">
        <v>553</v>
      </c>
      <c r="H26" s="123">
        <v>1062</v>
      </c>
      <c r="I26" s="123">
        <v>364102</v>
      </c>
    </row>
    <row r="27" s="53" customFormat="1" ht="25" customHeight="1" spans="1:9">
      <c r="A27" s="117"/>
      <c r="B27" s="123"/>
      <c r="C27" s="123" t="s">
        <v>17</v>
      </c>
      <c r="D27" s="123">
        <v>204</v>
      </c>
      <c r="E27" s="123">
        <v>416</v>
      </c>
      <c r="F27" s="123">
        <v>153920</v>
      </c>
      <c r="G27" s="123"/>
      <c r="H27" s="123"/>
      <c r="I27" s="123"/>
    </row>
    <row r="28" s="53" customFormat="1" ht="25" customHeight="1" spans="1:9">
      <c r="A28" s="117"/>
      <c r="B28" s="123"/>
      <c r="C28" s="123" t="s">
        <v>18</v>
      </c>
      <c r="D28" s="123">
        <v>231</v>
      </c>
      <c r="E28" s="123">
        <v>464</v>
      </c>
      <c r="F28" s="123">
        <v>129920</v>
      </c>
      <c r="G28" s="123"/>
      <c r="H28" s="123"/>
      <c r="I28" s="123"/>
    </row>
    <row r="29" s="53" customFormat="1" ht="25" customHeight="1" spans="1:9">
      <c r="A29" s="117">
        <v>9</v>
      </c>
      <c r="B29" s="123" t="s">
        <v>25</v>
      </c>
      <c r="C29" s="123" t="s">
        <v>16</v>
      </c>
      <c r="D29" s="124">
        <v>195</v>
      </c>
      <c r="E29" s="124">
        <v>295</v>
      </c>
      <c r="F29" s="124">
        <v>130095</v>
      </c>
      <c r="G29" s="125">
        <v>1135</v>
      </c>
      <c r="H29" s="125">
        <v>2092</v>
      </c>
      <c r="I29" s="125">
        <v>735945</v>
      </c>
    </row>
    <row r="30" s="53" customFormat="1" ht="25" customHeight="1" spans="1:9">
      <c r="A30" s="117"/>
      <c r="B30" s="123"/>
      <c r="C30" s="123" t="s">
        <v>17</v>
      </c>
      <c r="D30" s="124">
        <v>567</v>
      </c>
      <c r="E30" s="124">
        <v>1141</v>
      </c>
      <c r="F30" s="124">
        <v>422170</v>
      </c>
      <c r="G30" s="125"/>
      <c r="H30" s="125"/>
      <c r="I30" s="125"/>
    </row>
    <row r="31" s="53" customFormat="1" ht="25" customHeight="1" spans="1:9">
      <c r="A31" s="117"/>
      <c r="B31" s="123"/>
      <c r="C31" s="123" t="s">
        <v>18</v>
      </c>
      <c r="D31" s="126">
        <v>373</v>
      </c>
      <c r="E31" s="126">
        <v>656</v>
      </c>
      <c r="F31" s="126">
        <v>183680</v>
      </c>
      <c r="G31" s="125"/>
      <c r="H31" s="125"/>
      <c r="I31" s="125"/>
    </row>
    <row r="32" s="53" customFormat="1" ht="25" customHeight="1" spans="1:9">
      <c r="A32" s="117">
        <v>10</v>
      </c>
      <c r="B32" s="123" t="s">
        <v>26</v>
      </c>
      <c r="C32" s="123" t="s">
        <v>16</v>
      </c>
      <c r="D32" s="125">
        <v>64</v>
      </c>
      <c r="E32" s="125">
        <v>108</v>
      </c>
      <c r="F32" s="125">
        <v>47628</v>
      </c>
      <c r="G32" s="137">
        <v>159</v>
      </c>
      <c r="H32" s="137">
        <v>344</v>
      </c>
      <c r="I32" s="137">
        <v>124148</v>
      </c>
    </row>
    <row r="33" s="53" customFormat="1" ht="25" customHeight="1" spans="1:9">
      <c r="A33" s="117"/>
      <c r="B33" s="123"/>
      <c r="C33" s="123" t="s">
        <v>17</v>
      </c>
      <c r="D33" s="125">
        <v>54</v>
      </c>
      <c r="E33" s="125">
        <v>116</v>
      </c>
      <c r="F33" s="125">
        <v>42920</v>
      </c>
      <c r="G33" s="138"/>
      <c r="H33" s="138"/>
      <c r="I33" s="138"/>
    </row>
    <row r="34" s="53" customFormat="1" ht="25" customHeight="1" spans="1:9">
      <c r="A34" s="117"/>
      <c r="B34" s="123"/>
      <c r="C34" s="123" t="s">
        <v>18</v>
      </c>
      <c r="D34" s="125">
        <v>41</v>
      </c>
      <c r="E34" s="125">
        <v>120</v>
      </c>
      <c r="F34" s="125">
        <v>33600</v>
      </c>
      <c r="G34" s="139"/>
      <c r="H34" s="139"/>
      <c r="I34" s="139"/>
    </row>
    <row r="35" s="53" customFormat="1" ht="25" customHeight="1" spans="1:9">
      <c r="A35" s="117">
        <v>11</v>
      </c>
      <c r="B35" s="123" t="s">
        <v>27</v>
      </c>
      <c r="C35" s="123" t="s">
        <v>16</v>
      </c>
      <c r="D35" s="123">
        <v>129</v>
      </c>
      <c r="E35" s="123">
        <v>194</v>
      </c>
      <c r="F35" s="123">
        <v>85554</v>
      </c>
      <c r="G35" s="123">
        <v>461</v>
      </c>
      <c r="H35" s="123">
        <v>1055</v>
      </c>
      <c r="I35" s="123">
        <v>380184</v>
      </c>
    </row>
    <row r="36" s="52" customFormat="1" ht="25" customHeight="1" spans="1:9">
      <c r="A36" s="117"/>
      <c r="B36" s="118"/>
      <c r="C36" s="118" t="s">
        <v>17</v>
      </c>
      <c r="D36" s="118">
        <v>214</v>
      </c>
      <c r="E36" s="118">
        <v>595</v>
      </c>
      <c r="F36" s="118">
        <v>220150</v>
      </c>
      <c r="G36" s="118"/>
      <c r="H36" s="118"/>
      <c r="I36" s="118"/>
    </row>
    <row r="37" s="52" customFormat="1" ht="25" customHeight="1" spans="1:9">
      <c r="A37" s="117"/>
      <c r="B37" s="118"/>
      <c r="C37" s="118" t="s">
        <v>18</v>
      </c>
      <c r="D37" s="118">
        <v>118</v>
      </c>
      <c r="E37" s="118">
        <v>266</v>
      </c>
      <c r="F37" s="118">
        <v>74480</v>
      </c>
      <c r="G37" s="118"/>
      <c r="H37" s="118"/>
      <c r="I37" s="118"/>
    </row>
    <row r="38" s="52" customFormat="1" ht="25" customHeight="1" spans="1:9">
      <c r="A38" s="117">
        <v>12</v>
      </c>
      <c r="B38" s="118" t="s">
        <v>28</v>
      </c>
      <c r="C38" s="119" t="s">
        <v>16</v>
      </c>
      <c r="D38" s="119">
        <v>110</v>
      </c>
      <c r="E38" s="119">
        <v>190</v>
      </c>
      <c r="F38" s="119">
        <v>83790</v>
      </c>
      <c r="G38" s="120">
        <v>323</v>
      </c>
      <c r="H38" s="120">
        <v>543</v>
      </c>
      <c r="I38" s="120">
        <v>209720</v>
      </c>
    </row>
    <row r="39" s="52" customFormat="1" ht="25" customHeight="1" spans="1:9">
      <c r="A39" s="117"/>
      <c r="B39" s="118"/>
      <c r="C39" s="119" t="s">
        <v>17</v>
      </c>
      <c r="D39" s="119">
        <v>174</v>
      </c>
      <c r="E39" s="119">
        <v>301</v>
      </c>
      <c r="F39" s="119">
        <v>111370</v>
      </c>
      <c r="G39" s="121"/>
      <c r="H39" s="121"/>
      <c r="I39" s="121"/>
    </row>
    <row r="40" s="52" customFormat="1" ht="25" customHeight="1" spans="1:9">
      <c r="A40" s="117"/>
      <c r="B40" s="118"/>
      <c r="C40" s="119" t="s">
        <v>18</v>
      </c>
      <c r="D40" s="119">
        <v>39</v>
      </c>
      <c r="E40" s="119">
        <v>52</v>
      </c>
      <c r="F40" s="119">
        <v>14560</v>
      </c>
      <c r="G40" s="122"/>
      <c r="H40" s="122"/>
      <c r="I40" s="122"/>
    </row>
    <row r="41" s="52" customFormat="1" ht="25" customHeight="1" spans="1:9">
      <c r="A41" s="117">
        <v>13</v>
      </c>
      <c r="B41" s="123" t="s">
        <v>29</v>
      </c>
      <c r="C41" s="125" t="s">
        <v>16</v>
      </c>
      <c r="D41" s="125">
        <v>55</v>
      </c>
      <c r="E41" s="125">
        <v>130</v>
      </c>
      <c r="F41" s="125">
        <v>57330</v>
      </c>
      <c r="G41" s="125">
        <v>123</v>
      </c>
      <c r="H41" s="125">
        <v>257</v>
      </c>
      <c r="I41" s="123">
        <v>96580</v>
      </c>
    </row>
    <row r="42" s="52" customFormat="1" ht="25" customHeight="1" spans="1:9">
      <c r="A42" s="117"/>
      <c r="B42" s="123"/>
      <c r="C42" s="125" t="s">
        <v>17</v>
      </c>
      <c r="D42" s="125">
        <v>18</v>
      </c>
      <c r="E42" s="125">
        <v>41</v>
      </c>
      <c r="F42" s="125">
        <v>15170</v>
      </c>
      <c r="G42" s="125"/>
      <c r="H42" s="125"/>
      <c r="I42" s="123"/>
    </row>
    <row r="43" s="52" customFormat="1" ht="25" customHeight="1" spans="1:9">
      <c r="A43" s="117"/>
      <c r="B43" s="123"/>
      <c r="C43" s="125" t="s">
        <v>18</v>
      </c>
      <c r="D43" s="125">
        <v>50</v>
      </c>
      <c r="E43" s="125">
        <v>86</v>
      </c>
      <c r="F43" s="125">
        <v>24080</v>
      </c>
      <c r="G43" s="125"/>
      <c r="H43" s="125"/>
      <c r="I43" s="123"/>
    </row>
    <row r="44" s="52" customFormat="1" ht="25" customHeight="1" spans="1:9">
      <c r="A44" s="117">
        <v>14</v>
      </c>
      <c r="B44" s="118" t="s">
        <v>30</v>
      </c>
      <c r="C44" s="125" t="s">
        <v>16</v>
      </c>
      <c r="D44" s="131">
        <v>3</v>
      </c>
      <c r="E44" s="131">
        <v>6</v>
      </c>
      <c r="F44" s="131">
        <v>2646</v>
      </c>
      <c r="G44" s="132">
        <v>15</v>
      </c>
      <c r="H44" s="132">
        <v>33</v>
      </c>
      <c r="I44" s="132">
        <v>11646</v>
      </c>
    </row>
    <row r="45" s="52" customFormat="1" ht="25" customHeight="1" spans="1:9">
      <c r="A45" s="117"/>
      <c r="B45" s="118"/>
      <c r="C45" s="125" t="s">
        <v>17</v>
      </c>
      <c r="D45" s="131">
        <v>6</v>
      </c>
      <c r="E45" s="131">
        <v>16</v>
      </c>
      <c r="F45" s="131">
        <v>5920</v>
      </c>
      <c r="G45" s="133"/>
      <c r="H45" s="133"/>
      <c r="I45" s="133"/>
    </row>
    <row r="46" s="52" customFormat="1" ht="25" customHeight="1" spans="1:9">
      <c r="A46" s="117"/>
      <c r="B46" s="118"/>
      <c r="C46" s="125" t="s">
        <v>18</v>
      </c>
      <c r="D46" s="131">
        <v>6</v>
      </c>
      <c r="E46" s="131">
        <v>11</v>
      </c>
      <c r="F46" s="131">
        <v>3080</v>
      </c>
      <c r="G46" s="134"/>
      <c r="H46" s="134"/>
      <c r="I46" s="134"/>
    </row>
    <row r="47" s="52" customFormat="1" ht="25" customHeight="1" spans="1:9">
      <c r="A47" s="117">
        <v>15</v>
      </c>
      <c r="B47" s="118" t="s">
        <v>31</v>
      </c>
      <c r="C47" s="125" t="s">
        <v>16</v>
      </c>
      <c r="D47" s="118">
        <f>D5+D8+D11+D14+D17+D20+D23+D26+D29+D32+D35+D38+D41+D44</f>
        <v>2410</v>
      </c>
      <c r="E47" s="118">
        <f>E5+E8+E11+E14+E17+E20+E23+E26+E29+E32+E35+E38+E41+E44</f>
        <v>3906</v>
      </c>
      <c r="F47" s="118">
        <f>F5+F8+F11+F14+F17+F20+F23+F26+F29+F32+F35+F38+F41+F44</f>
        <v>1722546</v>
      </c>
      <c r="G47" s="132">
        <v>12783</v>
      </c>
      <c r="H47" s="132">
        <v>24651</v>
      </c>
      <c r="I47" s="132">
        <v>8622126</v>
      </c>
    </row>
    <row r="48" s="52" customFormat="1" ht="25" customHeight="1" spans="1:9">
      <c r="A48" s="117"/>
      <c r="B48" s="118"/>
      <c r="C48" s="125" t="s">
        <v>17</v>
      </c>
      <c r="D48" s="118">
        <f>D6+D9+D12+D15+D18+D21+D24+D27+D30+D33+D36+D39+D42+D45</f>
        <v>5856</v>
      </c>
      <c r="E48" s="118">
        <f>E6+E9+E12+E15+E18+E21+E24+E27+E30+E33+E36+E39+E42+E45</f>
        <v>12122</v>
      </c>
      <c r="F48" s="118">
        <f>F6+F9+F12+F15+F18+F21+F24+F27+F30+F33+F36+F39+F42+F45</f>
        <v>4485140</v>
      </c>
      <c r="G48" s="133"/>
      <c r="H48" s="133"/>
      <c r="I48" s="133"/>
    </row>
    <row r="49" s="52" customFormat="1" ht="25" customHeight="1" spans="1:9">
      <c r="A49" s="117"/>
      <c r="B49" s="118"/>
      <c r="C49" s="125" t="s">
        <v>18</v>
      </c>
      <c r="D49" s="118">
        <f>D7+D10+D13+D16+D19+D22+D25+D28+D31+D34+D37+D40+D43+D46</f>
        <v>4517</v>
      </c>
      <c r="E49" s="118">
        <f>E7+E10+E13+E16+E19+E22+E25+E28+E31+E34+E37+E40+E43+E46</f>
        <v>8623</v>
      </c>
      <c r="F49" s="118">
        <f>F7+F10+F13+F16+F19+F22+F25+F28+F31+F34+F37+F40+F43+F46</f>
        <v>2414440</v>
      </c>
      <c r="G49" s="133"/>
      <c r="H49" s="133"/>
      <c r="I49" s="133"/>
    </row>
    <row r="50" s="52" customFormat="1" ht="25" customHeight="1" spans="1:9">
      <c r="A50" s="118"/>
      <c r="B50" s="118" t="s">
        <v>31</v>
      </c>
      <c r="C50" s="118"/>
      <c r="D50" s="131">
        <f>SUM(D47:D49)</f>
        <v>12783</v>
      </c>
      <c r="E50" s="131">
        <f>SUM(E47:E49)</f>
        <v>24651</v>
      </c>
      <c r="F50" s="131">
        <f>SUM(F47:F49)</f>
        <v>8622126</v>
      </c>
      <c r="G50" s="134"/>
      <c r="H50" s="134"/>
      <c r="I50" s="134"/>
    </row>
  </sheetData>
  <mergeCells count="88">
    <mergeCell ref="A1:I1"/>
    <mergeCell ref="D2:F2"/>
    <mergeCell ref="G2:I2"/>
    <mergeCell ref="B50:C50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50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50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5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E34" workbookViewId="0">
      <selection activeCell="J34" sqref="J$1:Z$1048576"/>
    </sheetView>
  </sheetViews>
  <sheetFormatPr defaultColWidth="9" defaultRowHeight="11.25"/>
  <cols>
    <col min="1" max="1" width="10.4916666666667" style="49" customWidth="1"/>
    <col min="2" max="2" width="19.1916666666667" style="49" customWidth="1"/>
    <col min="3" max="3" width="14.4333333333333" style="49" customWidth="1"/>
    <col min="4" max="5" width="12.7083333333333" style="49" customWidth="1"/>
    <col min="6" max="6" width="21.3666666666667" style="49" customWidth="1"/>
    <col min="7" max="8" width="12.0833333333333" style="49" customWidth="1"/>
    <col min="9" max="9" width="19.575" style="49" customWidth="1"/>
    <col min="10" max="184" width="14.9916666666667" style="49" customWidth="1"/>
    <col min="185" max="185" width="14.9916666666667" style="49"/>
    <col min="186" max="16384" width="9" style="49"/>
  </cols>
  <sheetData>
    <row r="1" s="49" customFormat="1" ht="37" customHeight="1" spans="1:9">
      <c r="A1" s="56" t="s">
        <v>32</v>
      </c>
      <c r="B1" s="56"/>
      <c r="C1" s="56"/>
      <c r="D1" s="56"/>
      <c r="E1" s="56"/>
      <c r="F1" s="56"/>
      <c r="G1" s="56"/>
      <c r="H1" s="56"/>
      <c r="I1" s="56"/>
    </row>
    <row r="2" s="50" customFormat="1" ht="20" customHeight="1" spans="1:9">
      <c r="A2" s="112" t="s">
        <v>1</v>
      </c>
      <c r="B2" s="113" t="s">
        <v>2</v>
      </c>
      <c r="C2" s="113" t="s">
        <v>3</v>
      </c>
      <c r="D2" s="113" t="s">
        <v>33</v>
      </c>
      <c r="E2" s="113"/>
      <c r="F2" s="113"/>
      <c r="G2" s="113" t="s">
        <v>34</v>
      </c>
      <c r="H2" s="113"/>
      <c r="I2" s="113"/>
    </row>
    <row r="3" s="50" customFormat="1" ht="20" customHeight="1" spans="1:9">
      <c r="A3" s="113"/>
      <c r="B3" s="113"/>
      <c r="C3" s="113"/>
      <c r="D3" s="113" t="s">
        <v>6</v>
      </c>
      <c r="E3" s="113" t="s">
        <v>7</v>
      </c>
      <c r="F3" s="113" t="s">
        <v>8</v>
      </c>
      <c r="G3" s="113" t="s">
        <v>9</v>
      </c>
      <c r="H3" s="113" t="s">
        <v>10</v>
      </c>
      <c r="I3" s="113" t="s">
        <v>8</v>
      </c>
    </row>
    <row r="4" s="50" customFormat="1" ht="20" customHeight="1" spans="1:9">
      <c r="A4" s="113"/>
      <c r="B4" s="113"/>
      <c r="C4" s="113"/>
      <c r="D4" s="113"/>
      <c r="E4" s="113"/>
      <c r="F4" s="113"/>
      <c r="G4" s="113"/>
      <c r="H4" s="113"/>
      <c r="I4" s="113"/>
    </row>
    <row r="5" s="51" customFormat="1" ht="25" customHeight="1" spans="1:9">
      <c r="A5" s="113">
        <v>1</v>
      </c>
      <c r="B5" s="114" t="s">
        <v>11</v>
      </c>
      <c r="C5" s="115" t="s">
        <v>12</v>
      </c>
      <c r="D5" s="115">
        <v>261</v>
      </c>
      <c r="E5" s="115">
        <v>367</v>
      </c>
      <c r="F5" s="115">
        <v>161847</v>
      </c>
      <c r="G5" s="116">
        <v>1509</v>
      </c>
      <c r="H5" s="116">
        <v>2591</v>
      </c>
      <c r="I5" s="116">
        <v>915157</v>
      </c>
    </row>
    <row r="6" s="51" customFormat="1" ht="25" customHeight="1" spans="1:9">
      <c r="A6" s="113"/>
      <c r="B6" s="114"/>
      <c r="C6" s="115" t="s">
        <v>13</v>
      </c>
      <c r="D6" s="115">
        <v>761</v>
      </c>
      <c r="E6" s="115">
        <v>1451</v>
      </c>
      <c r="F6" s="115">
        <v>536870</v>
      </c>
      <c r="G6" s="116"/>
      <c r="H6" s="116"/>
      <c r="I6" s="116"/>
    </row>
    <row r="7" s="51" customFormat="1" ht="25" customHeight="1" spans="1:9">
      <c r="A7" s="113"/>
      <c r="B7" s="114"/>
      <c r="C7" s="115" t="s">
        <v>14</v>
      </c>
      <c r="D7" s="115">
        <v>487</v>
      </c>
      <c r="E7" s="115">
        <v>773</v>
      </c>
      <c r="F7" s="115">
        <v>216440</v>
      </c>
      <c r="G7" s="116"/>
      <c r="H7" s="116"/>
      <c r="I7" s="116"/>
    </row>
    <row r="8" s="52" customFormat="1" ht="25" customHeight="1" spans="1:9">
      <c r="A8" s="117">
        <v>2</v>
      </c>
      <c r="B8" s="118" t="s">
        <v>15</v>
      </c>
      <c r="C8" s="118" t="s">
        <v>16</v>
      </c>
      <c r="D8" s="118">
        <v>341</v>
      </c>
      <c r="E8" s="118">
        <v>637</v>
      </c>
      <c r="F8" s="118">
        <v>280917</v>
      </c>
      <c r="G8" s="118">
        <v>1802</v>
      </c>
      <c r="H8" s="118">
        <v>3350</v>
      </c>
      <c r="I8" s="118">
        <v>1234957</v>
      </c>
    </row>
    <row r="9" s="52" customFormat="1" ht="25" customHeight="1" spans="1:9">
      <c r="A9" s="117"/>
      <c r="B9" s="118"/>
      <c r="C9" s="118" t="s">
        <v>17</v>
      </c>
      <c r="D9" s="118">
        <v>1100</v>
      </c>
      <c r="E9" s="118">
        <v>2160</v>
      </c>
      <c r="F9" s="118">
        <v>799200</v>
      </c>
      <c r="G9" s="118"/>
      <c r="H9" s="118"/>
      <c r="I9" s="118"/>
    </row>
    <row r="10" s="52" customFormat="1" ht="25" customHeight="1" spans="1:9">
      <c r="A10" s="117"/>
      <c r="B10" s="118"/>
      <c r="C10" s="118" t="s">
        <v>18</v>
      </c>
      <c r="D10" s="118">
        <v>361</v>
      </c>
      <c r="E10" s="118">
        <v>553</v>
      </c>
      <c r="F10" s="118">
        <v>154840</v>
      </c>
      <c r="G10" s="118"/>
      <c r="H10" s="118"/>
      <c r="I10" s="118"/>
    </row>
    <row r="11" s="52" customFormat="1" ht="25" customHeight="1" spans="1:9">
      <c r="A11" s="117">
        <v>3</v>
      </c>
      <c r="B11" s="118" t="s">
        <v>19</v>
      </c>
      <c r="C11" s="118" t="s">
        <v>16</v>
      </c>
      <c r="D11" s="118">
        <v>234</v>
      </c>
      <c r="E11" s="118">
        <v>386</v>
      </c>
      <c r="F11" s="118">
        <v>170226</v>
      </c>
      <c r="G11" s="119">
        <v>1711</v>
      </c>
      <c r="H11" s="119">
        <v>3014</v>
      </c>
      <c r="I11" s="119">
        <v>1007856</v>
      </c>
    </row>
    <row r="12" s="52" customFormat="1" ht="25" customHeight="1" spans="1:9">
      <c r="A12" s="117"/>
      <c r="B12" s="118"/>
      <c r="C12" s="118" t="s">
        <v>17</v>
      </c>
      <c r="D12" s="118">
        <v>572</v>
      </c>
      <c r="E12" s="118">
        <v>1131</v>
      </c>
      <c r="F12" s="118">
        <v>418470</v>
      </c>
      <c r="G12" s="119"/>
      <c r="H12" s="119"/>
      <c r="I12" s="119"/>
    </row>
    <row r="13" s="52" customFormat="1" ht="25" customHeight="1" spans="1:9">
      <c r="A13" s="117"/>
      <c r="B13" s="118"/>
      <c r="C13" s="118" t="s">
        <v>18</v>
      </c>
      <c r="D13" s="118">
        <v>905</v>
      </c>
      <c r="E13" s="118">
        <v>1497</v>
      </c>
      <c r="F13" s="118">
        <v>419160</v>
      </c>
      <c r="G13" s="119"/>
      <c r="H13" s="119"/>
      <c r="I13" s="119"/>
    </row>
    <row r="14" s="52" customFormat="1" ht="25" customHeight="1" spans="1:9">
      <c r="A14" s="117">
        <v>4</v>
      </c>
      <c r="B14" s="118" t="s">
        <v>20</v>
      </c>
      <c r="C14" s="118" t="s">
        <v>16</v>
      </c>
      <c r="D14" s="119">
        <v>216</v>
      </c>
      <c r="E14" s="119">
        <v>387</v>
      </c>
      <c r="F14" s="119">
        <v>170667</v>
      </c>
      <c r="G14" s="120">
        <v>1176</v>
      </c>
      <c r="H14" s="120">
        <v>2467</v>
      </c>
      <c r="I14" s="120">
        <v>840727</v>
      </c>
    </row>
    <row r="15" s="52" customFormat="1" ht="25" customHeight="1" spans="1:9">
      <c r="A15" s="117"/>
      <c r="B15" s="118"/>
      <c r="C15" s="118" t="s">
        <v>17</v>
      </c>
      <c r="D15" s="119">
        <v>415</v>
      </c>
      <c r="E15" s="119">
        <v>974</v>
      </c>
      <c r="F15" s="119">
        <v>360380</v>
      </c>
      <c r="G15" s="121"/>
      <c r="H15" s="121"/>
      <c r="I15" s="121"/>
    </row>
    <row r="16" s="52" customFormat="1" ht="25" customHeight="1" spans="1:9">
      <c r="A16" s="117"/>
      <c r="B16" s="118"/>
      <c r="C16" s="118" t="s">
        <v>18</v>
      </c>
      <c r="D16" s="119">
        <v>545</v>
      </c>
      <c r="E16" s="119">
        <v>1106</v>
      </c>
      <c r="F16" s="119">
        <v>309680</v>
      </c>
      <c r="G16" s="122"/>
      <c r="H16" s="122"/>
      <c r="I16" s="122"/>
    </row>
    <row r="17" s="52" customFormat="1" ht="25" customHeight="1" spans="1:9">
      <c r="A17" s="117">
        <v>5</v>
      </c>
      <c r="B17" s="118" t="s">
        <v>21</v>
      </c>
      <c r="C17" s="118" t="s">
        <v>16</v>
      </c>
      <c r="D17" s="118">
        <v>258</v>
      </c>
      <c r="E17" s="118">
        <v>384</v>
      </c>
      <c r="F17" s="118">
        <v>169344</v>
      </c>
      <c r="G17" s="120">
        <v>1538</v>
      </c>
      <c r="H17" s="120">
        <v>3063</v>
      </c>
      <c r="I17" s="120">
        <v>1076694</v>
      </c>
    </row>
    <row r="18" s="52" customFormat="1" ht="25" customHeight="1" spans="1:9">
      <c r="A18" s="117"/>
      <c r="B18" s="118"/>
      <c r="C18" s="118" t="s">
        <v>17</v>
      </c>
      <c r="D18" s="118">
        <v>838</v>
      </c>
      <c r="E18" s="118">
        <v>1747</v>
      </c>
      <c r="F18" s="118">
        <v>646390</v>
      </c>
      <c r="G18" s="121"/>
      <c r="H18" s="121"/>
      <c r="I18" s="121"/>
    </row>
    <row r="19" s="52" customFormat="1" ht="25" customHeight="1" spans="1:9">
      <c r="A19" s="117"/>
      <c r="B19" s="118"/>
      <c r="C19" s="118" t="s">
        <v>18</v>
      </c>
      <c r="D19" s="118">
        <v>442</v>
      </c>
      <c r="E19" s="118">
        <v>932</v>
      </c>
      <c r="F19" s="118">
        <v>260960</v>
      </c>
      <c r="G19" s="122"/>
      <c r="H19" s="122"/>
      <c r="I19" s="122"/>
    </row>
    <row r="20" s="52" customFormat="1" ht="25" customHeight="1" spans="1:9">
      <c r="A20" s="117">
        <v>6</v>
      </c>
      <c r="B20" s="118" t="s">
        <v>22</v>
      </c>
      <c r="C20" s="118" t="s">
        <v>16</v>
      </c>
      <c r="D20" s="118">
        <v>164</v>
      </c>
      <c r="E20" s="118">
        <v>213</v>
      </c>
      <c r="F20" s="118">
        <v>93933</v>
      </c>
      <c r="G20" s="118">
        <v>1022</v>
      </c>
      <c r="H20" s="118">
        <v>2115</v>
      </c>
      <c r="I20" s="118">
        <v>706683</v>
      </c>
    </row>
    <row r="21" s="52" customFormat="1" ht="25" customHeight="1" spans="1:9">
      <c r="A21" s="117"/>
      <c r="B21" s="118"/>
      <c r="C21" s="118" t="s">
        <v>17</v>
      </c>
      <c r="D21" s="118">
        <v>436</v>
      </c>
      <c r="E21" s="118">
        <v>891</v>
      </c>
      <c r="F21" s="118">
        <v>329670</v>
      </c>
      <c r="G21" s="118"/>
      <c r="H21" s="118"/>
      <c r="I21" s="118"/>
    </row>
    <row r="22" s="52" customFormat="1" ht="25" customHeight="1" spans="1:9">
      <c r="A22" s="117"/>
      <c r="B22" s="118"/>
      <c r="C22" s="118" t="s">
        <v>18</v>
      </c>
      <c r="D22" s="118">
        <v>422</v>
      </c>
      <c r="E22" s="118">
        <v>1011</v>
      </c>
      <c r="F22" s="118">
        <v>283080</v>
      </c>
      <c r="G22" s="118"/>
      <c r="H22" s="118"/>
      <c r="I22" s="118"/>
    </row>
    <row r="23" s="53" customFormat="1" ht="25" customHeight="1" spans="1:9">
      <c r="A23" s="117">
        <v>7</v>
      </c>
      <c r="B23" s="123" t="s">
        <v>23</v>
      </c>
      <c r="C23" s="123" t="s">
        <v>16</v>
      </c>
      <c r="D23" s="123">
        <v>245</v>
      </c>
      <c r="E23" s="123">
        <v>398</v>
      </c>
      <c r="F23" s="123">
        <v>175518</v>
      </c>
      <c r="G23" s="123">
        <v>1289</v>
      </c>
      <c r="H23" s="123">
        <v>2665</v>
      </c>
      <c r="I23" s="123">
        <v>909548</v>
      </c>
    </row>
    <row r="24" s="135" customFormat="1" ht="25" customHeight="1" spans="1:9">
      <c r="A24" s="113"/>
      <c r="B24" s="136"/>
      <c r="C24" s="136" t="s">
        <v>17</v>
      </c>
      <c r="D24" s="136">
        <v>501</v>
      </c>
      <c r="E24" s="136">
        <v>1103</v>
      </c>
      <c r="F24" s="136">
        <v>408110</v>
      </c>
      <c r="G24" s="136"/>
      <c r="H24" s="136"/>
      <c r="I24" s="136"/>
    </row>
    <row r="25" s="53" customFormat="1" ht="25" customHeight="1" spans="1:9">
      <c r="A25" s="117"/>
      <c r="B25" s="123"/>
      <c r="C25" s="123" t="s">
        <v>18</v>
      </c>
      <c r="D25" s="123">
        <v>543</v>
      </c>
      <c r="E25" s="123">
        <v>1164</v>
      </c>
      <c r="F25" s="123">
        <v>325920</v>
      </c>
      <c r="G25" s="123"/>
      <c r="H25" s="123"/>
      <c r="I25" s="123"/>
    </row>
    <row r="26" s="53" customFormat="1" ht="25" customHeight="1" spans="1:9">
      <c r="A26" s="117">
        <v>8</v>
      </c>
      <c r="B26" s="123" t="s">
        <v>24</v>
      </c>
      <c r="C26" s="123" t="s">
        <v>16</v>
      </c>
      <c r="D26" s="123">
        <v>117</v>
      </c>
      <c r="E26" s="123">
        <v>182</v>
      </c>
      <c r="F26" s="123">
        <v>80262</v>
      </c>
      <c r="G26" s="123">
        <v>546</v>
      </c>
      <c r="H26" s="123">
        <v>1049</v>
      </c>
      <c r="I26" s="123">
        <v>360732</v>
      </c>
    </row>
    <row r="27" s="53" customFormat="1" ht="25" customHeight="1" spans="1:9">
      <c r="A27" s="117"/>
      <c r="B27" s="123"/>
      <c r="C27" s="123" t="s">
        <v>17</v>
      </c>
      <c r="D27" s="123">
        <v>204</v>
      </c>
      <c r="E27" s="123">
        <v>419</v>
      </c>
      <c r="F27" s="123">
        <v>155030</v>
      </c>
      <c r="G27" s="123"/>
      <c r="H27" s="123"/>
      <c r="I27" s="123"/>
    </row>
    <row r="28" s="53" customFormat="1" ht="25" customHeight="1" spans="1:9">
      <c r="A28" s="117"/>
      <c r="B28" s="123"/>
      <c r="C28" s="123" t="s">
        <v>18</v>
      </c>
      <c r="D28" s="123">
        <v>225</v>
      </c>
      <c r="E28" s="123">
        <v>448</v>
      </c>
      <c r="F28" s="123">
        <v>125440</v>
      </c>
      <c r="G28" s="123"/>
      <c r="H28" s="123"/>
      <c r="I28" s="123"/>
    </row>
    <row r="29" s="53" customFormat="1" ht="25" customHeight="1" spans="1:9">
      <c r="A29" s="117">
        <v>9</v>
      </c>
      <c r="B29" s="123" t="s">
        <v>25</v>
      </c>
      <c r="C29" s="123" t="s">
        <v>16</v>
      </c>
      <c r="D29" s="124">
        <v>195</v>
      </c>
      <c r="E29" s="124">
        <v>295</v>
      </c>
      <c r="F29" s="124">
        <v>130095</v>
      </c>
      <c r="G29" s="125">
        <v>1134</v>
      </c>
      <c r="H29" s="125">
        <v>2083</v>
      </c>
      <c r="I29" s="125">
        <v>732885</v>
      </c>
    </row>
    <row r="30" s="53" customFormat="1" ht="25" customHeight="1" spans="1:9">
      <c r="A30" s="117"/>
      <c r="B30" s="123"/>
      <c r="C30" s="123" t="s">
        <v>17</v>
      </c>
      <c r="D30" s="124">
        <v>568</v>
      </c>
      <c r="E30" s="124">
        <v>1135</v>
      </c>
      <c r="F30" s="124">
        <v>419950</v>
      </c>
      <c r="G30" s="125"/>
      <c r="H30" s="125"/>
      <c r="I30" s="125"/>
    </row>
    <row r="31" s="53" customFormat="1" ht="25" customHeight="1" spans="1:9">
      <c r="A31" s="117"/>
      <c r="B31" s="123"/>
      <c r="C31" s="123" t="s">
        <v>18</v>
      </c>
      <c r="D31" s="126">
        <v>371</v>
      </c>
      <c r="E31" s="126">
        <v>653</v>
      </c>
      <c r="F31" s="126">
        <v>182840</v>
      </c>
      <c r="G31" s="125"/>
      <c r="H31" s="125"/>
      <c r="I31" s="125"/>
    </row>
    <row r="32" s="53" customFormat="1" ht="25" customHeight="1" spans="1:9">
      <c r="A32" s="117">
        <v>10</v>
      </c>
      <c r="B32" s="123" t="s">
        <v>26</v>
      </c>
      <c r="C32" s="123" t="s">
        <v>16</v>
      </c>
      <c r="D32" s="125">
        <v>64</v>
      </c>
      <c r="E32" s="125">
        <v>108</v>
      </c>
      <c r="F32" s="125">
        <v>47628</v>
      </c>
      <c r="G32" s="137">
        <v>154</v>
      </c>
      <c r="H32" s="137">
        <v>329</v>
      </c>
      <c r="I32" s="137">
        <v>119948</v>
      </c>
    </row>
    <row r="33" s="53" customFormat="1" ht="25" customHeight="1" spans="1:9">
      <c r="A33" s="117"/>
      <c r="B33" s="123"/>
      <c r="C33" s="123" t="s">
        <v>17</v>
      </c>
      <c r="D33" s="125">
        <v>54</v>
      </c>
      <c r="E33" s="125">
        <v>116</v>
      </c>
      <c r="F33" s="125">
        <v>42920</v>
      </c>
      <c r="G33" s="138"/>
      <c r="H33" s="138"/>
      <c r="I33" s="138"/>
    </row>
    <row r="34" s="53" customFormat="1" ht="25" customHeight="1" spans="1:9">
      <c r="A34" s="117"/>
      <c r="B34" s="123"/>
      <c r="C34" s="123" t="s">
        <v>18</v>
      </c>
      <c r="D34" s="125">
        <v>36</v>
      </c>
      <c r="E34" s="125">
        <v>105</v>
      </c>
      <c r="F34" s="125">
        <v>29400</v>
      </c>
      <c r="G34" s="139"/>
      <c r="H34" s="139"/>
      <c r="I34" s="139"/>
    </row>
    <row r="35" s="53" customFormat="1" ht="25" customHeight="1" spans="1:9">
      <c r="A35" s="117">
        <v>11</v>
      </c>
      <c r="B35" s="123" t="s">
        <v>27</v>
      </c>
      <c r="C35" s="123" t="s">
        <v>16</v>
      </c>
      <c r="D35" s="123">
        <v>129</v>
      </c>
      <c r="E35" s="123">
        <v>194</v>
      </c>
      <c r="F35" s="123">
        <v>85554</v>
      </c>
      <c r="G35" s="123">
        <v>470</v>
      </c>
      <c r="H35" s="123">
        <v>1075</v>
      </c>
      <c r="I35" s="123">
        <v>387224</v>
      </c>
    </row>
    <row r="36" s="52" customFormat="1" ht="25" customHeight="1" spans="1:9">
      <c r="A36" s="117"/>
      <c r="B36" s="118"/>
      <c r="C36" s="118" t="s">
        <v>17</v>
      </c>
      <c r="D36" s="118">
        <v>219</v>
      </c>
      <c r="E36" s="118">
        <v>611</v>
      </c>
      <c r="F36" s="118">
        <v>226070</v>
      </c>
      <c r="G36" s="118"/>
      <c r="H36" s="118"/>
      <c r="I36" s="118"/>
    </row>
    <row r="37" s="52" customFormat="1" ht="25" customHeight="1" spans="1:9">
      <c r="A37" s="117"/>
      <c r="B37" s="118"/>
      <c r="C37" s="118" t="s">
        <v>18</v>
      </c>
      <c r="D37" s="118">
        <v>122</v>
      </c>
      <c r="E37" s="118">
        <v>270</v>
      </c>
      <c r="F37" s="118">
        <v>75600</v>
      </c>
      <c r="G37" s="118"/>
      <c r="H37" s="118"/>
      <c r="I37" s="118"/>
    </row>
    <row r="38" s="54" customFormat="1" ht="25" customHeight="1" spans="1:9">
      <c r="A38" s="117">
        <v>12</v>
      </c>
      <c r="B38" s="118" t="s">
        <v>28</v>
      </c>
      <c r="C38" s="119" t="s">
        <v>16</v>
      </c>
      <c r="D38" s="119">
        <v>109</v>
      </c>
      <c r="E38" s="119">
        <v>188</v>
      </c>
      <c r="F38" s="119">
        <v>82908</v>
      </c>
      <c r="G38" s="120">
        <v>321</v>
      </c>
      <c r="H38" s="120">
        <v>533</v>
      </c>
      <c r="I38" s="120">
        <v>206058</v>
      </c>
    </row>
    <row r="39" s="54" customFormat="1" ht="25" customHeight="1" spans="1:9">
      <c r="A39" s="117"/>
      <c r="B39" s="118"/>
      <c r="C39" s="119" t="s">
        <v>17</v>
      </c>
      <c r="D39" s="119">
        <v>174</v>
      </c>
      <c r="E39" s="119">
        <v>295</v>
      </c>
      <c r="F39" s="119">
        <v>109150</v>
      </c>
      <c r="G39" s="121"/>
      <c r="H39" s="121"/>
      <c r="I39" s="121"/>
    </row>
    <row r="40" s="54" customFormat="1" ht="25" customHeight="1" spans="1:9">
      <c r="A40" s="117"/>
      <c r="B40" s="118"/>
      <c r="C40" s="119" t="s">
        <v>18</v>
      </c>
      <c r="D40" s="119">
        <v>38</v>
      </c>
      <c r="E40" s="119">
        <v>50</v>
      </c>
      <c r="F40" s="119">
        <v>14000</v>
      </c>
      <c r="G40" s="122"/>
      <c r="H40" s="122"/>
      <c r="I40" s="122"/>
    </row>
    <row r="41" s="52" customFormat="1" ht="25" customHeight="1" spans="1:9">
      <c r="A41" s="117">
        <v>13</v>
      </c>
      <c r="B41" s="123" t="s">
        <v>29</v>
      </c>
      <c r="C41" s="125" t="s">
        <v>16</v>
      </c>
      <c r="D41" s="125">
        <v>55</v>
      </c>
      <c r="E41" s="125">
        <v>128</v>
      </c>
      <c r="F41" s="125">
        <v>56448</v>
      </c>
      <c r="G41" s="125">
        <v>120</v>
      </c>
      <c r="H41" s="125">
        <v>248</v>
      </c>
      <c r="I41" s="123">
        <v>93558</v>
      </c>
    </row>
    <row r="42" s="52" customFormat="1" ht="25" customHeight="1" spans="1:9">
      <c r="A42" s="117"/>
      <c r="B42" s="123"/>
      <c r="C42" s="125" t="s">
        <v>17</v>
      </c>
      <c r="D42" s="125">
        <v>17</v>
      </c>
      <c r="E42" s="125">
        <v>39</v>
      </c>
      <c r="F42" s="125">
        <v>14430</v>
      </c>
      <c r="G42" s="125"/>
      <c r="H42" s="125"/>
      <c r="I42" s="123"/>
    </row>
    <row r="43" s="52" customFormat="1" ht="25" customHeight="1" spans="1:9">
      <c r="A43" s="117"/>
      <c r="B43" s="123"/>
      <c r="C43" s="125" t="s">
        <v>18</v>
      </c>
      <c r="D43" s="125">
        <v>48</v>
      </c>
      <c r="E43" s="125">
        <v>81</v>
      </c>
      <c r="F43" s="125">
        <v>22680</v>
      </c>
      <c r="G43" s="125"/>
      <c r="H43" s="125"/>
      <c r="I43" s="123"/>
    </row>
    <row r="44" s="52" customFormat="1" ht="25" customHeight="1" spans="1:9">
      <c r="A44" s="117">
        <v>14</v>
      </c>
      <c r="B44" s="118" t="s">
        <v>30</v>
      </c>
      <c r="C44" s="125" t="s">
        <v>16</v>
      </c>
      <c r="D44" s="131">
        <v>3</v>
      </c>
      <c r="E44" s="131">
        <v>6</v>
      </c>
      <c r="F44" s="131">
        <v>2646</v>
      </c>
      <c r="G44" s="132">
        <v>15</v>
      </c>
      <c r="H44" s="132">
        <v>33</v>
      </c>
      <c r="I44" s="132">
        <v>11646</v>
      </c>
    </row>
    <row r="45" s="52" customFormat="1" ht="25" customHeight="1" spans="1:9">
      <c r="A45" s="117"/>
      <c r="B45" s="118"/>
      <c r="C45" s="125" t="s">
        <v>17</v>
      </c>
      <c r="D45" s="131">
        <v>6</v>
      </c>
      <c r="E45" s="131">
        <v>16</v>
      </c>
      <c r="F45" s="131">
        <v>5920</v>
      </c>
      <c r="G45" s="133"/>
      <c r="H45" s="133"/>
      <c r="I45" s="133"/>
    </row>
    <row r="46" s="52" customFormat="1" ht="25" customHeight="1" spans="1:9">
      <c r="A46" s="117"/>
      <c r="B46" s="118"/>
      <c r="C46" s="125" t="s">
        <v>18</v>
      </c>
      <c r="D46" s="131">
        <v>6</v>
      </c>
      <c r="E46" s="131">
        <v>11</v>
      </c>
      <c r="F46" s="131">
        <v>3080</v>
      </c>
      <c r="G46" s="134"/>
      <c r="H46" s="134"/>
      <c r="I46" s="134"/>
    </row>
    <row r="47" s="52" customFormat="1" ht="25" customHeight="1" spans="1:9">
      <c r="A47" s="117">
        <v>15</v>
      </c>
      <c r="B47" s="118" t="s">
        <v>31</v>
      </c>
      <c r="C47" s="125" t="s">
        <v>16</v>
      </c>
      <c r="D47" s="118">
        <f>D5+D8+D11+D14+D17+D20+D23+D26+D29+D32+D35+D38+D41+D44</f>
        <v>2391</v>
      </c>
      <c r="E47" s="118">
        <f>E5+E8+E11+E14+E17+E20+E23+E26+E29+E32+E35+E38+E41+E44</f>
        <v>3873</v>
      </c>
      <c r="F47" s="118">
        <f>F5+F8+F11+F14+F17+F20+F23+F26+F29+F32+F35+F38+F41+F44</f>
        <v>1707993</v>
      </c>
      <c r="G47" s="132">
        <v>12807</v>
      </c>
      <c r="H47" s="132">
        <v>24615</v>
      </c>
      <c r="I47" s="132">
        <v>8603673</v>
      </c>
    </row>
    <row r="48" s="52" customFormat="1" ht="25" customHeight="1" spans="1:9">
      <c r="A48" s="117"/>
      <c r="B48" s="118"/>
      <c r="C48" s="125" t="s">
        <v>17</v>
      </c>
      <c r="D48" s="118">
        <f>D6+D9+D12+D15+D18+D21+D24+D27+D30+D33+D36+D39+D42+D45</f>
        <v>5865</v>
      </c>
      <c r="E48" s="118">
        <f>E6+E9+E12+E15+E18+E21+E24+E27+E30+E33+E36+E39+E42+E45</f>
        <v>12088</v>
      </c>
      <c r="F48" s="118">
        <f>F6+F9+F12+F15+F18+F21+F24+F27+F30+F33+F36+F39+F42+F45</f>
        <v>4472560</v>
      </c>
      <c r="G48" s="133"/>
      <c r="H48" s="133"/>
      <c r="I48" s="133"/>
    </row>
    <row r="49" s="52" customFormat="1" ht="25" customHeight="1" spans="1:9">
      <c r="A49" s="117"/>
      <c r="B49" s="118"/>
      <c r="C49" s="125" t="s">
        <v>18</v>
      </c>
      <c r="D49" s="118">
        <f>D7+D10+D13+D16+D19+D22+D25+D28+D31+D34+D37+D40+D43+D46</f>
        <v>4551</v>
      </c>
      <c r="E49" s="118">
        <f>E7+E10+E13+E16+E19+E22+E25+E28+E31+E34+E37+E40+E43+E46</f>
        <v>8654</v>
      </c>
      <c r="F49" s="118">
        <f>F7+F10+F13+F16+F19+F22+F25+F28+F31+F34+F37+F40+F43+F46</f>
        <v>2423120</v>
      </c>
      <c r="G49" s="133"/>
      <c r="H49" s="133"/>
      <c r="I49" s="133"/>
    </row>
    <row r="50" s="52" customFormat="1" ht="25" customHeight="1" spans="1:9">
      <c r="A50" s="118"/>
      <c r="B50" s="118" t="s">
        <v>31</v>
      </c>
      <c r="C50" s="118"/>
      <c r="D50" s="131">
        <f>SUM(D47:D49)</f>
        <v>12807</v>
      </c>
      <c r="E50" s="131">
        <f>SUM(E47:E49)</f>
        <v>24615</v>
      </c>
      <c r="F50" s="131">
        <f>SUM(F47:F49)</f>
        <v>8603673</v>
      </c>
      <c r="G50" s="134"/>
      <c r="H50" s="134"/>
      <c r="I50" s="134"/>
    </row>
  </sheetData>
  <mergeCells count="88">
    <mergeCell ref="A1:I1"/>
    <mergeCell ref="D2:F2"/>
    <mergeCell ref="G2:I2"/>
    <mergeCell ref="B50:C50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50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50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5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opLeftCell="E1" workbookViewId="0">
      <selection activeCell="J1" sqref="J$1:U$1048576"/>
    </sheetView>
  </sheetViews>
  <sheetFormatPr defaultColWidth="9" defaultRowHeight="11.25"/>
  <cols>
    <col min="1" max="1" width="10.4916666666667" style="49" customWidth="1"/>
    <col min="2" max="2" width="19.1916666666667" style="49" customWidth="1"/>
    <col min="3" max="3" width="14.4333333333333" style="49" customWidth="1"/>
    <col min="4" max="4" width="18.4166666666667" style="49" customWidth="1"/>
    <col min="5" max="5" width="18.9916666666667" style="49" customWidth="1"/>
    <col min="6" max="6" width="20.5583333333333" style="49" customWidth="1"/>
    <col min="7" max="8" width="12.0833333333333" style="49" customWidth="1"/>
    <col min="9" max="9" width="19.575" style="49" customWidth="1"/>
    <col min="10" max="189" width="14.9916666666667" style="49" customWidth="1"/>
    <col min="190" max="190" width="14.9916666666667" style="49"/>
    <col min="191" max="16384" width="9" style="49"/>
  </cols>
  <sheetData>
    <row r="1" s="49" customFormat="1" ht="37" customHeight="1" spans="1:9">
      <c r="A1" s="56" t="s">
        <v>35</v>
      </c>
      <c r="B1" s="56"/>
      <c r="C1" s="56"/>
      <c r="D1" s="56"/>
      <c r="E1" s="56"/>
      <c r="F1" s="56"/>
      <c r="G1" s="56"/>
      <c r="H1" s="56"/>
      <c r="I1" s="56"/>
    </row>
    <row r="2" s="50" customFormat="1" ht="20" customHeight="1" spans="1:9">
      <c r="A2" s="112" t="s">
        <v>1</v>
      </c>
      <c r="B2" s="113" t="s">
        <v>2</v>
      </c>
      <c r="C2" s="113" t="s">
        <v>3</v>
      </c>
      <c r="D2" s="113" t="s">
        <v>36</v>
      </c>
      <c r="E2" s="113"/>
      <c r="F2" s="113"/>
      <c r="G2" s="113" t="s">
        <v>37</v>
      </c>
      <c r="H2" s="113"/>
      <c r="I2" s="113"/>
    </row>
    <row r="3" s="50" customFormat="1" ht="20" customHeight="1" spans="1:9">
      <c r="A3" s="113"/>
      <c r="B3" s="113"/>
      <c r="C3" s="113"/>
      <c r="D3" s="113" t="s">
        <v>6</v>
      </c>
      <c r="E3" s="113" t="s">
        <v>7</v>
      </c>
      <c r="F3" s="113" t="s">
        <v>8</v>
      </c>
      <c r="G3" s="113" t="s">
        <v>9</v>
      </c>
      <c r="H3" s="113" t="s">
        <v>10</v>
      </c>
      <c r="I3" s="113" t="s">
        <v>8</v>
      </c>
    </row>
    <row r="4" s="50" customFormat="1" ht="20" customHeight="1" spans="1:9">
      <c r="A4" s="113"/>
      <c r="B4" s="113"/>
      <c r="C4" s="113"/>
      <c r="D4" s="113"/>
      <c r="E4" s="113"/>
      <c r="F4" s="113"/>
      <c r="G4" s="113"/>
      <c r="H4" s="113"/>
      <c r="I4" s="113"/>
    </row>
    <row r="5" s="51" customFormat="1" ht="25" customHeight="1" spans="1:9">
      <c r="A5" s="113">
        <v>1</v>
      </c>
      <c r="B5" s="114" t="s">
        <v>11</v>
      </c>
      <c r="C5" s="115" t="s">
        <v>12</v>
      </c>
      <c r="D5" s="115">
        <v>230</v>
      </c>
      <c r="E5" s="115">
        <v>339</v>
      </c>
      <c r="F5" s="115">
        <v>149499</v>
      </c>
      <c r="G5" s="116">
        <v>1484</v>
      </c>
      <c r="H5" s="116">
        <v>2566</v>
      </c>
      <c r="I5" s="116">
        <v>903559</v>
      </c>
    </row>
    <row r="6" s="51" customFormat="1" ht="25" customHeight="1" spans="1:9">
      <c r="A6" s="113"/>
      <c r="B6" s="114"/>
      <c r="C6" s="115" t="s">
        <v>13</v>
      </c>
      <c r="D6" s="115">
        <v>761</v>
      </c>
      <c r="E6" s="115">
        <v>1450</v>
      </c>
      <c r="F6" s="115">
        <v>536500</v>
      </c>
      <c r="G6" s="116"/>
      <c r="H6" s="116"/>
      <c r="I6" s="116"/>
    </row>
    <row r="7" s="51" customFormat="1" ht="25" customHeight="1" spans="1:9">
      <c r="A7" s="113"/>
      <c r="B7" s="114"/>
      <c r="C7" s="115" t="s">
        <v>14</v>
      </c>
      <c r="D7" s="115">
        <v>493</v>
      </c>
      <c r="E7" s="115">
        <v>777</v>
      </c>
      <c r="F7" s="115">
        <v>217560</v>
      </c>
      <c r="G7" s="116"/>
      <c r="H7" s="116"/>
      <c r="I7" s="116"/>
    </row>
    <row r="8" s="52" customFormat="1" ht="25" customHeight="1" spans="1:9">
      <c r="A8" s="117">
        <v>2</v>
      </c>
      <c r="B8" s="118" t="s">
        <v>15</v>
      </c>
      <c r="C8" s="118" t="s">
        <v>16</v>
      </c>
      <c r="D8" s="118">
        <v>344</v>
      </c>
      <c r="E8" s="118">
        <v>642</v>
      </c>
      <c r="F8" s="118">
        <v>283122</v>
      </c>
      <c r="G8" s="118">
        <v>1794</v>
      </c>
      <c r="H8" s="118">
        <v>3331</v>
      </c>
      <c r="I8" s="118">
        <v>1228552</v>
      </c>
    </row>
    <row r="9" s="52" customFormat="1" ht="25" customHeight="1" spans="1:9">
      <c r="A9" s="117"/>
      <c r="B9" s="118"/>
      <c r="C9" s="118" t="s">
        <v>17</v>
      </c>
      <c r="D9" s="118">
        <v>1092</v>
      </c>
      <c r="E9" s="118">
        <v>2139</v>
      </c>
      <c r="F9" s="118">
        <v>791430</v>
      </c>
      <c r="G9" s="118"/>
      <c r="H9" s="118"/>
      <c r="I9" s="118"/>
    </row>
    <row r="10" s="52" customFormat="1" ht="25" customHeight="1" spans="1:9">
      <c r="A10" s="117"/>
      <c r="B10" s="118"/>
      <c r="C10" s="118" t="s">
        <v>18</v>
      </c>
      <c r="D10" s="118">
        <v>358</v>
      </c>
      <c r="E10" s="118">
        <v>550</v>
      </c>
      <c r="F10" s="118">
        <v>154000</v>
      </c>
      <c r="G10" s="118"/>
      <c r="H10" s="118"/>
      <c r="I10" s="118"/>
    </row>
    <row r="11" s="52" customFormat="1" ht="25" customHeight="1" spans="1:9">
      <c r="A11" s="117">
        <v>3</v>
      </c>
      <c r="B11" s="118" t="s">
        <v>19</v>
      </c>
      <c r="C11" s="118" t="s">
        <v>16</v>
      </c>
      <c r="D11" s="118">
        <v>234</v>
      </c>
      <c r="E11" s="118">
        <v>386</v>
      </c>
      <c r="F11" s="118">
        <v>170226</v>
      </c>
      <c r="G11" s="119">
        <v>1732</v>
      </c>
      <c r="H11" s="119">
        <v>3040</v>
      </c>
      <c r="I11" s="119">
        <v>1015496</v>
      </c>
    </row>
    <row r="12" s="52" customFormat="1" ht="25" customHeight="1" spans="1:9">
      <c r="A12" s="117"/>
      <c r="B12" s="118"/>
      <c r="C12" s="118" t="s">
        <v>17</v>
      </c>
      <c r="D12" s="118">
        <v>576</v>
      </c>
      <c r="E12" s="118">
        <v>1135</v>
      </c>
      <c r="F12" s="118">
        <v>419950</v>
      </c>
      <c r="G12" s="119"/>
      <c r="H12" s="119"/>
      <c r="I12" s="119"/>
    </row>
    <row r="13" s="52" customFormat="1" ht="25" customHeight="1" spans="1:9">
      <c r="A13" s="117"/>
      <c r="B13" s="118"/>
      <c r="C13" s="118" t="s">
        <v>18</v>
      </c>
      <c r="D13" s="118">
        <v>922</v>
      </c>
      <c r="E13" s="118">
        <v>1519</v>
      </c>
      <c r="F13" s="118">
        <v>425320</v>
      </c>
      <c r="G13" s="119"/>
      <c r="H13" s="119"/>
      <c r="I13" s="119"/>
    </row>
    <row r="14" s="52" customFormat="1" ht="25" customHeight="1" spans="1:9">
      <c r="A14" s="117">
        <v>4</v>
      </c>
      <c r="B14" s="118" t="s">
        <v>20</v>
      </c>
      <c r="C14" s="118" t="s">
        <v>16</v>
      </c>
      <c r="D14" s="119">
        <v>214</v>
      </c>
      <c r="E14" s="119">
        <v>378</v>
      </c>
      <c r="F14" s="119">
        <v>166698</v>
      </c>
      <c r="G14" s="120">
        <v>1186</v>
      </c>
      <c r="H14" s="120">
        <v>2496</v>
      </c>
      <c r="I14" s="120">
        <v>848928</v>
      </c>
    </row>
    <row r="15" s="52" customFormat="1" ht="25" customHeight="1" spans="1:9">
      <c r="A15" s="117"/>
      <c r="B15" s="118"/>
      <c r="C15" s="118" t="s">
        <v>17</v>
      </c>
      <c r="D15" s="119">
        <v>419</v>
      </c>
      <c r="E15" s="119">
        <v>991</v>
      </c>
      <c r="F15" s="119">
        <v>366670</v>
      </c>
      <c r="G15" s="121"/>
      <c r="H15" s="121"/>
      <c r="I15" s="121"/>
    </row>
    <row r="16" s="52" customFormat="1" ht="25" customHeight="1" spans="1:9">
      <c r="A16" s="117"/>
      <c r="B16" s="118"/>
      <c r="C16" s="118" t="s">
        <v>18</v>
      </c>
      <c r="D16" s="119">
        <v>553</v>
      </c>
      <c r="E16" s="119">
        <v>1127</v>
      </c>
      <c r="F16" s="119">
        <v>315560</v>
      </c>
      <c r="G16" s="122"/>
      <c r="H16" s="122"/>
      <c r="I16" s="122"/>
    </row>
    <row r="17" s="52" customFormat="1" ht="25" customHeight="1" spans="1:9">
      <c r="A17" s="117">
        <v>5</v>
      </c>
      <c r="B17" s="118" t="s">
        <v>21</v>
      </c>
      <c r="C17" s="118" t="s">
        <v>16</v>
      </c>
      <c r="D17" s="118">
        <v>259</v>
      </c>
      <c r="E17" s="118">
        <v>388</v>
      </c>
      <c r="F17" s="118">
        <v>171108</v>
      </c>
      <c r="G17" s="120">
        <v>1527</v>
      </c>
      <c r="H17" s="120">
        <v>3027</v>
      </c>
      <c r="I17" s="120">
        <v>1067618</v>
      </c>
    </row>
    <row r="18" s="52" customFormat="1" ht="25" customHeight="1" spans="1:9">
      <c r="A18" s="117"/>
      <c r="B18" s="118"/>
      <c r="C18" s="118" t="s">
        <v>17</v>
      </c>
      <c r="D18" s="118">
        <v>843</v>
      </c>
      <c r="E18" s="118">
        <v>1751</v>
      </c>
      <c r="F18" s="118">
        <v>647870</v>
      </c>
      <c r="G18" s="121"/>
      <c r="H18" s="121"/>
      <c r="I18" s="121"/>
    </row>
    <row r="19" s="52" customFormat="1" ht="25" customHeight="1" spans="1:9">
      <c r="A19" s="117"/>
      <c r="B19" s="118"/>
      <c r="C19" s="118" t="s">
        <v>18</v>
      </c>
      <c r="D19" s="118">
        <v>425</v>
      </c>
      <c r="E19" s="118">
        <v>888</v>
      </c>
      <c r="F19" s="118">
        <v>248640</v>
      </c>
      <c r="G19" s="122"/>
      <c r="H19" s="122"/>
      <c r="I19" s="122"/>
    </row>
    <row r="20" s="52" customFormat="1" ht="25" customHeight="1" spans="1:9">
      <c r="A20" s="117">
        <v>6</v>
      </c>
      <c r="B20" s="118" t="s">
        <v>22</v>
      </c>
      <c r="C20" s="118" t="s">
        <v>16</v>
      </c>
      <c r="D20" s="118">
        <v>158</v>
      </c>
      <c r="E20" s="118">
        <v>204</v>
      </c>
      <c r="F20" s="118">
        <v>89964</v>
      </c>
      <c r="G20" s="118">
        <v>1031</v>
      </c>
      <c r="H20" s="118">
        <v>2125</v>
      </c>
      <c r="I20" s="118">
        <v>708304</v>
      </c>
    </row>
    <row r="21" s="52" customFormat="1" ht="25" customHeight="1" spans="1:9">
      <c r="A21" s="117"/>
      <c r="B21" s="118"/>
      <c r="C21" s="118" t="s">
        <v>17</v>
      </c>
      <c r="D21" s="118">
        <v>440</v>
      </c>
      <c r="E21" s="118">
        <v>894</v>
      </c>
      <c r="F21" s="118">
        <v>330780</v>
      </c>
      <c r="G21" s="118"/>
      <c r="H21" s="118"/>
      <c r="I21" s="118"/>
    </row>
    <row r="22" s="52" customFormat="1" ht="25" customHeight="1" spans="1:9">
      <c r="A22" s="117"/>
      <c r="B22" s="118"/>
      <c r="C22" s="118" t="s">
        <v>18</v>
      </c>
      <c r="D22" s="118">
        <v>433</v>
      </c>
      <c r="E22" s="118">
        <v>1027</v>
      </c>
      <c r="F22" s="118">
        <v>287560</v>
      </c>
      <c r="G22" s="118"/>
      <c r="H22" s="118"/>
      <c r="I22" s="118"/>
    </row>
    <row r="23" s="53" customFormat="1" ht="25" customHeight="1" spans="1:9">
      <c r="A23" s="117">
        <v>7</v>
      </c>
      <c r="B23" s="123" t="s">
        <v>23</v>
      </c>
      <c r="C23" s="123" t="s">
        <v>16</v>
      </c>
      <c r="D23" s="123">
        <v>246</v>
      </c>
      <c r="E23" s="123">
        <v>403</v>
      </c>
      <c r="F23" s="123">
        <v>177723</v>
      </c>
      <c r="G23" s="123">
        <v>1325</v>
      </c>
      <c r="H23" s="123">
        <v>2719</v>
      </c>
      <c r="I23" s="123">
        <v>926823</v>
      </c>
    </row>
    <row r="24" s="53" customFormat="1" ht="25" customHeight="1" spans="1:9">
      <c r="A24" s="117"/>
      <c r="B24" s="123"/>
      <c r="C24" s="123" t="s">
        <v>17</v>
      </c>
      <c r="D24" s="123">
        <v>514</v>
      </c>
      <c r="E24" s="123">
        <v>1118</v>
      </c>
      <c r="F24" s="123">
        <v>413660</v>
      </c>
      <c r="G24" s="123"/>
      <c r="H24" s="123"/>
      <c r="I24" s="123"/>
    </row>
    <row r="25" s="53" customFormat="1" ht="25" customHeight="1" spans="1:9">
      <c r="A25" s="117"/>
      <c r="B25" s="123"/>
      <c r="C25" s="123" t="s">
        <v>18</v>
      </c>
      <c r="D25" s="123">
        <v>565</v>
      </c>
      <c r="E25" s="123">
        <v>1198</v>
      </c>
      <c r="F25" s="123">
        <v>335440</v>
      </c>
      <c r="G25" s="123"/>
      <c r="H25" s="123"/>
      <c r="I25" s="123"/>
    </row>
    <row r="26" s="53" customFormat="1" ht="25" customHeight="1" spans="1:9">
      <c r="A26" s="117">
        <v>8</v>
      </c>
      <c r="B26" s="123" t="s">
        <v>24</v>
      </c>
      <c r="C26" s="123" t="s">
        <v>16</v>
      </c>
      <c r="D26" s="123">
        <v>118</v>
      </c>
      <c r="E26" s="123">
        <v>183</v>
      </c>
      <c r="F26" s="123">
        <v>80703</v>
      </c>
      <c r="G26" s="123">
        <v>557</v>
      </c>
      <c r="H26" s="123">
        <v>1071</v>
      </c>
      <c r="I26" s="123">
        <v>366783</v>
      </c>
    </row>
    <row r="27" s="53" customFormat="1" ht="25" customHeight="1" spans="1:9">
      <c r="A27" s="117"/>
      <c r="B27" s="123"/>
      <c r="C27" s="123" t="s">
        <v>17</v>
      </c>
      <c r="D27" s="123">
        <v>203</v>
      </c>
      <c r="E27" s="123">
        <v>416</v>
      </c>
      <c r="F27" s="123">
        <v>153920</v>
      </c>
      <c r="G27" s="123"/>
      <c r="H27" s="123"/>
      <c r="I27" s="123"/>
    </row>
    <row r="28" s="53" customFormat="1" ht="25" customHeight="1" spans="1:9">
      <c r="A28" s="117"/>
      <c r="B28" s="123"/>
      <c r="C28" s="123" t="s">
        <v>18</v>
      </c>
      <c r="D28" s="123">
        <v>236</v>
      </c>
      <c r="E28" s="123">
        <v>472</v>
      </c>
      <c r="F28" s="123">
        <v>132160</v>
      </c>
      <c r="G28" s="123"/>
      <c r="H28" s="123"/>
      <c r="I28" s="123"/>
    </row>
    <row r="29" s="53" customFormat="1" ht="25" customHeight="1" spans="1:9">
      <c r="A29" s="117">
        <v>9</v>
      </c>
      <c r="B29" s="123" t="s">
        <v>25</v>
      </c>
      <c r="C29" s="123" t="s">
        <v>16</v>
      </c>
      <c r="D29" s="124">
        <v>195</v>
      </c>
      <c r="E29" s="124">
        <v>293</v>
      </c>
      <c r="F29" s="124">
        <v>129213</v>
      </c>
      <c r="G29" s="125">
        <v>1134</v>
      </c>
      <c r="H29" s="125">
        <v>2042</v>
      </c>
      <c r="I29" s="125">
        <v>718563</v>
      </c>
    </row>
    <row r="30" s="53" customFormat="1" ht="25" customHeight="1" spans="1:9">
      <c r="A30" s="117"/>
      <c r="B30" s="123"/>
      <c r="C30" s="123" t="s">
        <v>17</v>
      </c>
      <c r="D30" s="124">
        <v>566</v>
      </c>
      <c r="E30" s="124">
        <v>1107</v>
      </c>
      <c r="F30" s="124">
        <v>409590</v>
      </c>
      <c r="G30" s="125"/>
      <c r="H30" s="125"/>
      <c r="I30" s="125"/>
    </row>
    <row r="31" s="53" customFormat="1" ht="25" customHeight="1" spans="1:9">
      <c r="A31" s="117"/>
      <c r="B31" s="123"/>
      <c r="C31" s="123" t="s">
        <v>18</v>
      </c>
      <c r="D31" s="126">
        <v>373</v>
      </c>
      <c r="E31" s="126">
        <v>642</v>
      </c>
      <c r="F31" s="126">
        <v>179760</v>
      </c>
      <c r="G31" s="125"/>
      <c r="H31" s="125"/>
      <c r="I31" s="125"/>
    </row>
    <row r="32" s="53" customFormat="1" ht="25" customHeight="1" spans="1:11">
      <c r="A32" s="117">
        <v>10</v>
      </c>
      <c r="B32" s="123" t="s">
        <v>26</v>
      </c>
      <c r="C32" s="123" t="s">
        <v>16</v>
      </c>
      <c r="D32" s="127">
        <v>65</v>
      </c>
      <c r="E32" s="127">
        <v>111</v>
      </c>
      <c r="F32" s="127">
        <v>48951</v>
      </c>
      <c r="G32" s="128">
        <v>153</v>
      </c>
      <c r="H32" s="128">
        <v>318</v>
      </c>
      <c r="I32" s="128">
        <v>116631</v>
      </c>
      <c r="K32" s="53" t="s">
        <v>38</v>
      </c>
    </row>
    <row r="33" s="53" customFormat="1" ht="25" customHeight="1" spans="1:9">
      <c r="A33" s="117"/>
      <c r="B33" s="123"/>
      <c r="C33" s="123" t="s">
        <v>17</v>
      </c>
      <c r="D33" s="127">
        <v>52</v>
      </c>
      <c r="E33" s="127">
        <v>108</v>
      </c>
      <c r="F33" s="127">
        <v>39960</v>
      </c>
      <c r="G33" s="129"/>
      <c r="H33" s="129"/>
      <c r="I33" s="129"/>
    </row>
    <row r="34" s="53" customFormat="1" ht="25" customHeight="1" spans="1:9">
      <c r="A34" s="117"/>
      <c r="B34" s="123"/>
      <c r="C34" s="123" t="s">
        <v>18</v>
      </c>
      <c r="D34" s="127">
        <v>36</v>
      </c>
      <c r="E34" s="127">
        <v>99</v>
      </c>
      <c r="F34" s="127">
        <v>27720</v>
      </c>
      <c r="G34" s="130"/>
      <c r="H34" s="130"/>
      <c r="I34" s="130"/>
    </row>
    <row r="35" s="53" customFormat="1" ht="25" customHeight="1" spans="1:9">
      <c r="A35" s="117">
        <v>11</v>
      </c>
      <c r="B35" s="123" t="s">
        <v>27</v>
      </c>
      <c r="C35" s="123" t="s">
        <v>16</v>
      </c>
      <c r="D35" s="123">
        <v>129</v>
      </c>
      <c r="E35" s="123">
        <v>195</v>
      </c>
      <c r="F35" s="123">
        <v>85995</v>
      </c>
      <c r="G35" s="123">
        <v>477</v>
      </c>
      <c r="H35" s="123">
        <v>1084</v>
      </c>
      <c r="I35" s="123">
        <v>389815</v>
      </c>
    </row>
    <row r="36" s="52" customFormat="1" ht="25" customHeight="1" spans="1:9">
      <c r="A36" s="117"/>
      <c r="B36" s="118"/>
      <c r="C36" s="118" t="s">
        <v>17</v>
      </c>
      <c r="D36" s="118">
        <v>219</v>
      </c>
      <c r="E36" s="118">
        <v>610</v>
      </c>
      <c r="F36" s="118">
        <v>225700</v>
      </c>
      <c r="G36" s="118"/>
      <c r="H36" s="118"/>
      <c r="I36" s="118"/>
    </row>
    <row r="37" s="52" customFormat="1" ht="25" customHeight="1" spans="1:9">
      <c r="A37" s="117"/>
      <c r="B37" s="118"/>
      <c r="C37" s="118" t="s">
        <v>18</v>
      </c>
      <c r="D37" s="118">
        <v>129</v>
      </c>
      <c r="E37" s="118">
        <v>279</v>
      </c>
      <c r="F37" s="118">
        <v>78120</v>
      </c>
      <c r="G37" s="118"/>
      <c r="H37" s="118"/>
      <c r="I37" s="118"/>
    </row>
    <row r="38" s="54" customFormat="1" ht="25" customHeight="1" spans="1:9">
      <c r="A38" s="117">
        <v>12</v>
      </c>
      <c r="B38" s="118" t="s">
        <v>28</v>
      </c>
      <c r="C38" s="119" t="s">
        <v>16</v>
      </c>
      <c r="D38" s="119">
        <v>109</v>
      </c>
      <c r="E38" s="119">
        <v>188</v>
      </c>
      <c r="F38" s="119">
        <v>82908</v>
      </c>
      <c r="G38" s="120">
        <v>316</v>
      </c>
      <c r="H38" s="120">
        <v>525</v>
      </c>
      <c r="I38" s="120">
        <v>203278</v>
      </c>
    </row>
    <row r="39" s="54" customFormat="1" ht="25" customHeight="1" spans="1:9">
      <c r="A39" s="117"/>
      <c r="B39" s="118"/>
      <c r="C39" s="119" t="s">
        <v>17</v>
      </c>
      <c r="D39" s="119">
        <v>171</v>
      </c>
      <c r="E39" s="119">
        <v>289</v>
      </c>
      <c r="F39" s="119">
        <v>106930</v>
      </c>
      <c r="G39" s="121"/>
      <c r="H39" s="121"/>
      <c r="I39" s="121"/>
    </row>
    <row r="40" s="54" customFormat="1" ht="25" customHeight="1" spans="1:9">
      <c r="A40" s="117"/>
      <c r="B40" s="118"/>
      <c r="C40" s="119" t="s">
        <v>18</v>
      </c>
      <c r="D40" s="119">
        <v>36</v>
      </c>
      <c r="E40" s="119">
        <v>48</v>
      </c>
      <c r="F40" s="119">
        <v>13440</v>
      </c>
      <c r="G40" s="122"/>
      <c r="H40" s="122"/>
      <c r="I40" s="122"/>
    </row>
    <row r="41" s="52" customFormat="1" ht="25" customHeight="1" spans="1:9">
      <c r="A41" s="117">
        <v>13</v>
      </c>
      <c r="B41" s="123" t="s">
        <v>29</v>
      </c>
      <c r="C41" s="125" t="s">
        <v>16</v>
      </c>
      <c r="D41" s="125">
        <v>55</v>
      </c>
      <c r="E41" s="125">
        <v>128</v>
      </c>
      <c r="F41" s="125">
        <v>56448</v>
      </c>
      <c r="G41" s="125">
        <v>120</v>
      </c>
      <c r="H41" s="125">
        <v>248</v>
      </c>
      <c r="I41" s="123">
        <v>93558</v>
      </c>
    </row>
    <row r="42" s="52" customFormat="1" ht="25" customHeight="1" spans="1:9">
      <c r="A42" s="117"/>
      <c r="B42" s="123"/>
      <c r="C42" s="125" t="s">
        <v>17</v>
      </c>
      <c r="D42" s="125">
        <v>17</v>
      </c>
      <c r="E42" s="125">
        <v>39</v>
      </c>
      <c r="F42" s="125">
        <v>14430</v>
      </c>
      <c r="G42" s="125"/>
      <c r="H42" s="125"/>
      <c r="I42" s="123"/>
    </row>
    <row r="43" s="52" customFormat="1" ht="25" customHeight="1" spans="1:9">
      <c r="A43" s="117"/>
      <c r="B43" s="123"/>
      <c r="C43" s="125" t="s">
        <v>18</v>
      </c>
      <c r="D43" s="125">
        <v>48</v>
      </c>
      <c r="E43" s="125">
        <v>81</v>
      </c>
      <c r="F43" s="125">
        <v>22680</v>
      </c>
      <c r="G43" s="125"/>
      <c r="H43" s="125"/>
      <c r="I43" s="123"/>
    </row>
    <row r="44" s="52" customFormat="1" ht="25" customHeight="1" spans="1:9">
      <c r="A44" s="117">
        <v>14</v>
      </c>
      <c r="B44" s="118" t="s">
        <v>30</v>
      </c>
      <c r="C44" s="125" t="s">
        <v>16</v>
      </c>
      <c r="D44" s="131">
        <v>3</v>
      </c>
      <c r="E44" s="131">
        <v>6</v>
      </c>
      <c r="F44" s="131">
        <v>2646</v>
      </c>
      <c r="G44" s="132">
        <v>15</v>
      </c>
      <c r="H44" s="132">
        <v>33</v>
      </c>
      <c r="I44" s="132">
        <v>11646</v>
      </c>
    </row>
    <row r="45" s="52" customFormat="1" ht="25" customHeight="1" spans="1:9">
      <c r="A45" s="117"/>
      <c r="B45" s="118"/>
      <c r="C45" s="125" t="s">
        <v>17</v>
      </c>
      <c r="D45" s="131">
        <v>6</v>
      </c>
      <c r="E45" s="131">
        <v>16</v>
      </c>
      <c r="F45" s="131">
        <v>5920</v>
      </c>
      <c r="G45" s="133"/>
      <c r="H45" s="133"/>
      <c r="I45" s="133"/>
    </row>
    <row r="46" s="52" customFormat="1" ht="25" customHeight="1" spans="1:9">
      <c r="A46" s="117"/>
      <c r="B46" s="118"/>
      <c r="C46" s="125" t="s">
        <v>18</v>
      </c>
      <c r="D46" s="131">
        <v>6</v>
      </c>
      <c r="E46" s="131">
        <v>11</v>
      </c>
      <c r="F46" s="131">
        <v>3080</v>
      </c>
      <c r="G46" s="134"/>
      <c r="H46" s="134"/>
      <c r="I46" s="134"/>
    </row>
    <row r="47" s="52" customFormat="1" ht="25" customHeight="1" spans="1:9">
      <c r="A47" s="117">
        <v>15</v>
      </c>
      <c r="B47" s="118" t="s">
        <v>31</v>
      </c>
      <c r="C47" s="125" t="s">
        <v>16</v>
      </c>
      <c r="D47" s="118">
        <f>D5+D8+D11+D14+D17+D20+D23+D26+D29+D32+D35+D38+D41+D44</f>
        <v>2359</v>
      </c>
      <c r="E47" s="118">
        <f>E5+E8+E11+E14+E17+E20+E23+E26+E29+E32+E35+E38+E41+E44</f>
        <v>3844</v>
      </c>
      <c r="F47" s="118">
        <f>F5+F8+F11+F14+F17+F20+F23+F26+F29+F32+F35+F38+F41+F44</f>
        <v>1695204</v>
      </c>
      <c r="G47" s="132">
        <v>12851</v>
      </c>
      <c r="H47" s="132">
        <v>24625</v>
      </c>
      <c r="I47" s="132">
        <v>8599554</v>
      </c>
    </row>
    <row r="48" s="52" customFormat="1" ht="25" customHeight="1" spans="1:9">
      <c r="A48" s="117"/>
      <c r="B48" s="118"/>
      <c r="C48" s="125" t="s">
        <v>17</v>
      </c>
      <c r="D48" s="118">
        <f>D6+D9+D12+D15+D18+D21+D24+D27+D30+D33+D36+D39+D42+D45</f>
        <v>5879</v>
      </c>
      <c r="E48" s="118">
        <f>E6+E9+E12+E15+E18+E21+E24+E27+E30+E33+E36+E39+E42+E45</f>
        <v>12063</v>
      </c>
      <c r="F48" s="118">
        <f>F6+F9+F12+F15+F18+F21+F24+F27+F30+F33+F36+F39+F42+F45</f>
        <v>4463310</v>
      </c>
      <c r="G48" s="133"/>
      <c r="H48" s="133"/>
      <c r="I48" s="133"/>
    </row>
    <row r="49" s="52" customFormat="1" ht="25" customHeight="1" spans="1:9">
      <c r="A49" s="117"/>
      <c r="B49" s="118"/>
      <c r="C49" s="125" t="s">
        <v>18</v>
      </c>
      <c r="D49" s="118">
        <f>D7+D10+D13+D16+D19+D22+D25+D28+D31+D34+D37+D40+D43+D46</f>
        <v>4613</v>
      </c>
      <c r="E49" s="118">
        <f>E7+E10+E13+E16+E19+E22+E25+E28+E31+E34+E37+E40+E43+E46</f>
        <v>8718</v>
      </c>
      <c r="F49" s="118">
        <f>F7+F10+F13+F16+F19+F22+F25+F28+F31+F34+F37+F40+F43+F46</f>
        <v>2441040</v>
      </c>
      <c r="G49" s="133"/>
      <c r="H49" s="133"/>
      <c r="I49" s="133"/>
    </row>
    <row r="50" s="52" customFormat="1" ht="25" customHeight="1" spans="1:9">
      <c r="A50" s="118"/>
      <c r="B50" s="118" t="s">
        <v>31</v>
      </c>
      <c r="C50" s="118"/>
      <c r="D50" s="131">
        <f>SUM(D47:D49)</f>
        <v>12851</v>
      </c>
      <c r="E50" s="131">
        <f>SUM(E47:E49)</f>
        <v>24625</v>
      </c>
      <c r="F50" s="131">
        <f>SUM(F47:F49)</f>
        <v>8599554</v>
      </c>
      <c r="G50" s="134"/>
      <c r="H50" s="134"/>
      <c r="I50" s="134"/>
    </row>
  </sheetData>
  <mergeCells count="88">
    <mergeCell ref="A1:I1"/>
    <mergeCell ref="D2:F2"/>
    <mergeCell ref="G2:I2"/>
    <mergeCell ref="B50:C50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50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50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5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opLeftCell="D25" workbookViewId="0">
      <selection activeCell="G32" sqref="G32:G34"/>
    </sheetView>
  </sheetViews>
  <sheetFormatPr defaultColWidth="9" defaultRowHeight="11.25"/>
  <cols>
    <col min="1" max="1" width="10.4916666666667" style="49" customWidth="1"/>
    <col min="2" max="2" width="19.1916666666667" style="49" customWidth="1"/>
    <col min="3" max="3" width="14.4333333333333" style="49" customWidth="1"/>
    <col min="4" max="4" width="18.4166666666667" style="49" customWidth="1"/>
    <col min="5" max="5" width="18.9916666666667" style="49" customWidth="1"/>
    <col min="6" max="6" width="20.5583333333333" style="49" customWidth="1"/>
    <col min="7" max="8" width="12.0833333333333" style="49" customWidth="1"/>
    <col min="9" max="9" width="19.575" style="49" customWidth="1"/>
    <col min="10" max="188" width="14.9916666666667" style="49" customWidth="1"/>
    <col min="189" max="189" width="14.9916666666667" style="49"/>
    <col min="190" max="16384" width="9" style="49"/>
  </cols>
  <sheetData>
    <row r="1" s="49" customFormat="1" ht="37" customHeight="1" spans="1:9">
      <c r="A1" s="56" t="s">
        <v>39</v>
      </c>
      <c r="B1" s="56"/>
      <c r="C1" s="56"/>
      <c r="D1" s="56"/>
      <c r="E1" s="56"/>
      <c r="F1" s="56"/>
      <c r="G1" s="56"/>
      <c r="H1" s="56"/>
      <c r="I1" s="56"/>
    </row>
    <row r="2" s="50" customFormat="1" ht="20" customHeight="1" spans="1:9">
      <c r="A2" s="112" t="s">
        <v>1</v>
      </c>
      <c r="B2" s="113" t="s">
        <v>2</v>
      </c>
      <c r="C2" s="113" t="s">
        <v>3</v>
      </c>
      <c r="D2" s="113" t="s">
        <v>40</v>
      </c>
      <c r="E2" s="113"/>
      <c r="F2" s="113"/>
      <c r="G2" s="113" t="s">
        <v>41</v>
      </c>
      <c r="H2" s="113"/>
      <c r="I2" s="113"/>
    </row>
    <row r="3" s="50" customFormat="1" ht="20" customHeight="1" spans="1:9">
      <c r="A3" s="113"/>
      <c r="B3" s="113"/>
      <c r="C3" s="113"/>
      <c r="D3" s="113" t="s">
        <v>6</v>
      </c>
      <c r="E3" s="113" t="s">
        <v>7</v>
      </c>
      <c r="F3" s="113" t="s">
        <v>8</v>
      </c>
      <c r="G3" s="113" t="s">
        <v>9</v>
      </c>
      <c r="H3" s="113" t="s">
        <v>10</v>
      </c>
      <c r="I3" s="113" t="s">
        <v>8</v>
      </c>
    </row>
    <row r="4" s="50" customFormat="1" ht="20" customHeight="1" spans="1:9">
      <c r="A4" s="113"/>
      <c r="B4" s="113"/>
      <c r="C4" s="113"/>
      <c r="D4" s="113"/>
      <c r="E4" s="113"/>
      <c r="F4" s="113"/>
      <c r="G4" s="113"/>
      <c r="H4" s="113"/>
      <c r="I4" s="113"/>
    </row>
    <row r="5" s="51" customFormat="1" ht="25" customHeight="1" spans="1:9">
      <c r="A5" s="113">
        <v>1</v>
      </c>
      <c r="B5" s="114" t="s">
        <v>11</v>
      </c>
      <c r="C5" s="115" t="s">
        <v>12</v>
      </c>
      <c r="D5" s="115">
        <v>224</v>
      </c>
      <c r="E5" s="115">
        <v>333</v>
      </c>
      <c r="F5" s="115">
        <v>146853</v>
      </c>
      <c r="G5" s="116">
        <v>1448</v>
      </c>
      <c r="H5" s="116">
        <v>2489</v>
      </c>
      <c r="I5" s="116">
        <v>877433</v>
      </c>
    </row>
    <row r="6" s="51" customFormat="1" ht="25" customHeight="1" spans="1:9">
      <c r="A6" s="113"/>
      <c r="B6" s="114"/>
      <c r="C6" s="115" t="s">
        <v>13</v>
      </c>
      <c r="D6" s="115">
        <v>744</v>
      </c>
      <c r="E6" s="115">
        <v>1410</v>
      </c>
      <c r="F6" s="115">
        <v>521700</v>
      </c>
      <c r="G6" s="116"/>
      <c r="H6" s="116"/>
      <c r="I6" s="116"/>
    </row>
    <row r="7" s="51" customFormat="1" ht="25" customHeight="1" spans="1:9">
      <c r="A7" s="113"/>
      <c r="B7" s="114"/>
      <c r="C7" s="115" t="s">
        <v>14</v>
      </c>
      <c r="D7" s="115">
        <v>480</v>
      </c>
      <c r="E7" s="115">
        <v>746</v>
      </c>
      <c r="F7" s="115">
        <v>208880</v>
      </c>
      <c r="G7" s="116"/>
      <c r="H7" s="116"/>
      <c r="I7" s="116"/>
    </row>
    <row r="8" s="52" customFormat="1" ht="25" customHeight="1" spans="1:9">
      <c r="A8" s="117">
        <v>2</v>
      </c>
      <c r="B8" s="118" t="s">
        <v>15</v>
      </c>
      <c r="C8" s="118" t="s">
        <v>16</v>
      </c>
      <c r="D8" s="118">
        <v>343</v>
      </c>
      <c r="E8" s="118">
        <v>646</v>
      </c>
      <c r="F8" s="118">
        <v>284886</v>
      </c>
      <c r="G8" s="118">
        <v>1798</v>
      </c>
      <c r="H8" s="118">
        <v>3330</v>
      </c>
      <c r="I8" s="118">
        <v>1227386</v>
      </c>
    </row>
    <row r="9" s="52" customFormat="1" ht="25" customHeight="1" spans="1:9">
      <c r="A9" s="117"/>
      <c r="B9" s="118"/>
      <c r="C9" s="118" t="s">
        <v>17</v>
      </c>
      <c r="D9" s="118">
        <v>1083</v>
      </c>
      <c r="E9" s="118">
        <v>2122</v>
      </c>
      <c r="F9" s="118">
        <v>785140</v>
      </c>
      <c r="G9" s="118"/>
      <c r="H9" s="118"/>
      <c r="I9" s="118"/>
    </row>
    <row r="10" s="52" customFormat="1" ht="25" customHeight="1" spans="1:9">
      <c r="A10" s="117"/>
      <c r="B10" s="118"/>
      <c r="C10" s="118" t="s">
        <v>18</v>
      </c>
      <c r="D10" s="118">
        <v>372</v>
      </c>
      <c r="E10" s="118">
        <v>562</v>
      </c>
      <c r="F10" s="118">
        <v>157360</v>
      </c>
      <c r="G10" s="118"/>
      <c r="H10" s="118"/>
      <c r="I10" s="118"/>
    </row>
    <row r="11" s="52" customFormat="1" ht="25" customHeight="1" spans="1:9">
      <c r="A11" s="117">
        <v>3</v>
      </c>
      <c r="B11" s="118" t="s">
        <v>19</v>
      </c>
      <c r="C11" s="118" t="s">
        <v>16</v>
      </c>
      <c r="D11" s="118">
        <v>235</v>
      </c>
      <c r="E11" s="118">
        <v>394</v>
      </c>
      <c r="F11" s="118">
        <v>173754</v>
      </c>
      <c r="G11" s="119">
        <v>1746</v>
      </c>
      <c r="H11" s="119">
        <v>3080</v>
      </c>
      <c r="I11" s="119">
        <v>1028704</v>
      </c>
    </row>
    <row r="12" s="52" customFormat="1" ht="25" customHeight="1" spans="1:9">
      <c r="A12" s="117"/>
      <c r="B12" s="118"/>
      <c r="C12" s="118" t="s">
        <v>17</v>
      </c>
      <c r="D12" s="118">
        <v>579</v>
      </c>
      <c r="E12" s="118">
        <v>1143</v>
      </c>
      <c r="F12" s="118">
        <v>422910</v>
      </c>
      <c r="G12" s="119"/>
      <c r="H12" s="119"/>
      <c r="I12" s="119"/>
    </row>
    <row r="13" s="52" customFormat="1" ht="25" customHeight="1" spans="1:9">
      <c r="A13" s="117"/>
      <c r="B13" s="118"/>
      <c r="C13" s="118" t="s">
        <v>18</v>
      </c>
      <c r="D13" s="118">
        <v>932</v>
      </c>
      <c r="E13" s="118">
        <v>1543</v>
      </c>
      <c r="F13" s="118">
        <v>432040</v>
      </c>
      <c r="G13" s="119"/>
      <c r="H13" s="119"/>
      <c r="I13" s="119"/>
    </row>
    <row r="14" s="52" customFormat="1" ht="25" customHeight="1" spans="1:9">
      <c r="A14" s="117">
        <v>4</v>
      </c>
      <c r="B14" s="118" t="s">
        <v>20</v>
      </c>
      <c r="C14" s="118" t="s">
        <v>16</v>
      </c>
      <c r="D14" s="119">
        <v>212</v>
      </c>
      <c r="E14" s="119">
        <v>376</v>
      </c>
      <c r="F14" s="119">
        <v>165816</v>
      </c>
      <c r="G14" s="120">
        <v>1140</v>
      </c>
      <c r="H14" s="120">
        <v>2405</v>
      </c>
      <c r="I14" s="120">
        <v>818086</v>
      </c>
    </row>
    <row r="15" s="52" customFormat="1" ht="25" customHeight="1" spans="1:9">
      <c r="A15" s="117"/>
      <c r="B15" s="118"/>
      <c r="C15" s="118" t="s">
        <v>17</v>
      </c>
      <c r="D15" s="119">
        <v>397</v>
      </c>
      <c r="E15" s="119">
        <v>935</v>
      </c>
      <c r="F15" s="119">
        <v>345950</v>
      </c>
      <c r="G15" s="121"/>
      <c r="H15" s="121"/>
      <c r="I15" s="121"/>
    </row>
    <row r="16" s="52" customFormat="1" ht="25" customHeight="1" spans="1:9">
      <c r="A16" s="117"/>
      <c r="B16" s="118"/>
      <c r="C16" s="118" t="s">
        <v>18</v>
      </c>
      <c r="D16" s="119">
        <v>531</v>
      </c>
      <c r="E16" s="119">
        <v>1094</v>
      </c>
      <c r="F16" s="119">
        <v>306320</v>
      </c>
      <c r="G16" s="122"/>
      <c r="H16" s="122"/>
      <c r="I16" s="122"/>
    </row>
    <row r="17" s="52" customFormat="1" ht="25" customHeight="1" spans="1:9">
      <c r="A17" s="117">
        <v>5</v>
      </c>
      <c r="B17" s="118" t="s">
        <v>21</v>
      </c>
      <c r="C17" s="118" t="s">
        <v>16</v>
      </c>
      <c r="D17" s="118">
        <v>259</v>
      </c>
      <c r="E17" s="118">
        <v>395</v>
      </c>
      <c r="F17" s="118">
        <v>174195</v>
      </c>
      <c r="G17" s="120">
        <v>1519</v>
      </c>
      <c r="H17" s="120">
        <v>3019</v>
      </c>
      <c r="I17" s="120">
        <v>1066685</v>
      </c>
    </row>
    <row r="18" s="52" customFormat="1" ht="25" customHeight="1" spans="1:9">
      <c r="A18" s="117"/>
      <c r="B18" s="118"/>
      <c r="C18" s="118" t="s">
        <v>17</v>
      </c>
      <c r="D18" s="118">
        <v>841</v>
      </c>
      <c r="E18" s="118">
        <v>1753</v>
      </c>
      <c r="F18" s="118">
        <v>648610</v>
      </c>
      <c r="G18" s="121"/>
      <c r="H18" s="121"/>
      <c r="I18" s="121"/>
    </row>
    <row r="19" s="52" customFormat="1" ht="25" customHeight="1" spans="1:9">
      <c r="A19" s="117"/>
      <c r="B19" s="118"/>
      <c r="C19" s="118" t="s">
        <v>18</v>
      </c>
      <c r="D19" s="118">
        <v>419</v>
      </c>
      <c r="E19" s="118">
        <v>871</v>
      </c>
      <c r="F19" s="118">
        <v>243880</v>
      </c>
      <c r="G19" s="122"/>
      <c r="H19" s="122"/>
      <c r="I19" s="122"/>
    </row>
    <row r="20" s="52" customFormat="1" ht="25" customHeight="1" spans="1:9">
      <c r="A20" s="117">
        <v>6</v>
      </c>
      <c r="B20" s="118" t="s">
        <v>22</v>
      </c>
      <c r="C20" s="118" t="s">
        <v>16</v>
      </c>
      <c r="D20" s="118">
        <v>158</v>
      </c>
      <c r="E20" s="118">
        <v>203</v>
      </c>
      <c r="F20" s="118">
        <v>89523</v>
      </c>
      <c r="G20" s="118">
        <v>1031</v>
      </c>
      <c r="H20" s="118">
        <v>2112</v>
      </c>
      <c r="I20" s="118">
        <v>703243</v>
      </c>
    </row>
    <row r="21" s="52" customFormat="1" ht="25" customHeight="1" spans="1:9">
      <c r="A21" s="117"/>
      <c r="B21" s="118"/>
      <c r="C21" s="118" t="s">
        <v>17</v>
      </c>
      <c r="D21" s="118">
        <v>437</v>
      </c>
      <c r="E21" s="118">
        <v>880</v>
      </c>
      <c r="F21" s="118">
        <v>325600</v>
      </c>
      <c r="G21" s="118"/>
      <c r="H21" s="118"/>
      <c r="I21" s="118"/>
    </row>
    <row r="22" s="52" customFormat="1" ht="25" customHeight="1" spans="1:9">
      <c r="A22" s="117"/>
      <c r="B22" s="118"/>
      <c r="C22" s="118" t="s">
        <v>18</v>
      </c>
      <c r="D22" s="118">
        <v>436</v>
      </c>
      <c r="E22" s="118">
        <v>1029</v>
      </c>
      <c r="F22" s="118">
        <v>288120</v>
      </c>
      <c r="G22" s="118"/>
      <c r="H22" s="118"/>
      <c r="I22" s="118"/>
    </row>
    <row r="23" s="53" customFormat="1" ht="25" customHeight="1" spans="1:9">
      <c r="A23" s="117">
        <v>7</v>
      </c>
      <c r="B23" s="123" t="s">
        <v>23</v>
      </c>
      <c r="C23" s="123" t="s">
        <v>16</v>
      </c>
      <c r="D23" s="123">
        <v>245</v>
      </c>
      <c r="E23" s="123">
        <v>400</v>
      </c>
      <c r="F23" s="123">
        <v>176400</v>
      </c>
      <c r="G23" s="123">
        <v>1339</v>
      </c>
      <c r="H23" s="123">
        <v>2728</v>
      </c>
      <c r="I23" s="123">
        <v>928410</v>
      </c>
    </row>
    <row r="24" s="53" customFormat="1" ht="25" customHeight="1" spans="1:9">
      <c r="A24" s="117"/>
      <c r="B24" s="123"/>
      <c r="C24" s="123" t="s">
        <v>17</v>
      </c>
      <c r="D24" s="123">
        <v>515</v>
      </c>
      <c r="E24" s="123">
        <v>1113</v>
      </c>
      <c r="F24" s="123">
        <v>411810</v>
      </c>
      <c r="G24" s="123"/>
      <c r="H24" s="123"/>
      <c r="I24" s="123"/>
    </row>
    <row r="25" s="53" customFormat="1" ht="25" customHeight="1" spans="1:9">
      <c r="A25" s="117"/>
      <c r="B25" s="123"/>
      <c r="C25" s="123" t="s">
        <v>18</v>
      </c>
      <c r="D25" s="123">
        <v>579</v>
      </c>
      <c r="E25" s="123">
        <v>1215</v>
      </c>
      <c r="F25" s="123">
        <v>340200</v>
      </c>
      <c r="G25" s="123"/>
      <c r="H25" s="123"/>
      <c r="I25" s="123"/>
    </row>
    <row r="26" s="53" customFormat="1" ht="25" customHeight="1" spans="1:9">
      <c r="A26" s="117">
        <v>8</v>
      </c>
      <c r="B26" s="123" t="s">
        <v>24</v>
      </c>
      <c r="C26" s="123" t="s">
        <v>16</v>
      </c>
      <c r="D26" s="123">
        <v>120</v>
      </c>
      <c r="E26" s="123">
        <v>188</v>
      </c>
      <c r="F26" s="123">
        <v>82908</v>
      </c>
      <c r="G26" s="123">
        <v>576</v>
      </c>
      <c r="H26" s="123">
        <v>1105</v>
      </c>
      <c r="I26" s="123">
        <v>377918</v>
      </c>
    </row>
    <row r="27" s="53" customFormat="1" ht="25" customHeight="1" spans="1:9">
      <c r="A27" s="117"/>
      <c r="B27" s="123"/>
      <c r="C27" s="123" t="s">
        <v>17</v>
      </c>
      <c r="D27" s="123">
        <v>208</v>
      </c>
      <c r="E27" s="123">
        <v>425</v>
      </c>
      <c r="F27" s="123">
        <v>157250</v>
      </c>
      <c r="G27" s="123"/>
      <c r="H27" s="123"/>
      <c r="I27" s="123"/>
    </row>
    <row r="28" s="53" customFormat="1" ht="25" customHeight="1" spans="1:9">
      <c r="A28" s="117"/>
      <c r="B28" s="123"/>
      <c r="C28" s="123" t="s">
        <v>18</v>
      </c>
      <c r="D28" s="123">
        <v>248</v>
      </c>
      <c r="E28" s="123">
        <v>492</v>
      </c>
      <c r="F28" s="123">
        <v>137760</v>
      </c>
      <c r="G28" s="123"/>
      <c r="H28" s="123"/>
      <c r="I28" s="123"/>
    </row>
    <row r="29" s="53" customFormat="1" ht="25" customHeight="1" spans="1:9">
      <c r="A29" s="117">
        <v>9</v>
      </c>
      <c r="B29" s="123" t="s">
        <v>25</v>
      </c>
      <c r="C29" s="123" t="s">
        <v>16</v>
      </c>
      <c r="D29" s="124">
        <v>194</v>
      </c>
      <c r="E29" s="124">
        <v>290</v>
      </c>
      <c r="F29" s="124">
        <v>127890</v>
      </c>
      <c r="G29" s="125">
        <v>1140</v>
      </c>
      <c r="H29" s="125">
        <v>2028</v>
      </c>
      <c r="I29" s="125">
        <v>713170</v>
      </c>
    </row>
    <row r="30" s="53" customFormat="1" ht="25" customHeight="1" spans="1:9">
      <c r="A30" s="117"/>
      <c r="B30" s="123"/>
      <c r="C30" s="123" t="s">
        <v>17</v>
      </c>
      <c r="D30" s="124">
        <v>568</v>
      </c>
      <c r="E30" s="124">
        <v>1096</v>
      </c>
      <c r="F30" s="124">
        <v>405520</v>
      </c>
      <c r="G30" s="125"/>
      <c r="H30" s="125"/>
      <c r="I30" s="125"/>
    </row>
    <row r="31" s="53" customFormat="1" ht="25" customHeight="1" spans="1:9">
      <c r="A31" s="117"/>
      <c r="B31" s="123"/>
      <c r="C31" s="123" t="s">
        <v>18</v>
      </c>
      <c r="D31" s="126">
        <v>378</v>
      </c>
      <c r="E31" s="126">
        <v>642</v>
      </c>
      <c r="F31" s="126">
        <v>179760</v>
      </c>
      <c r="G31" s="125"/>
      <c r="H31" s="125"/>
      <c r="I31" s="125"/>
    </row>
    <row r="32" s="53" customFormat="1" ht="25" customHeight="1" spans="1:10">
      <c r="A32" s="117">
        <v>10</v>
      </c>
      <c r="B32" s="123" t="s">
        <v>26</v>
      </c>
      <c r="C32" s="123" t="s">
        <v>16</v>
      </c>
      <c r="D32" s="127">
        <v>66</v>
      </c>
      <c r="E32" s="127">
        <v>114</v>
      </c>
      <c r="F32" s="127">
        <v>50274</v>
      </c>
      <c r="G32" s="128">
        <v>150</v>
      </c>
      <c r="H32" s="128">
        <v>310</v>
      </c>
      <c r="I32" s="128">
        <v>113704</v>
      </c>
      <c r="J32" s="53" t="s">
        <v>38</v>
      </c>
    </row>
    <row r="33" s="53" customFormat="1" ht="25" customHeight="1" spans="1:9">
      <c r="A33" s="117"/>
      <c r="B33" s="123"/>
      <c r="C33" s="123" t="s">
        <v>17</v>
      </c>
      <c r="D33" s="127">
        <v>48</v>
      </c>
      <c r="E33" s="127">
        <v>95</v>
      </c>
      <c r="F33" s="127">
        <v>35150</v>
      </c>
      <c r="G33" s="129"/>
      <c r="H33" s="129"/>
      <c r="I33" s="129"/>
    </row>
    <row r="34" s="53" customFormat="1" ht="25" customHeight="1" spans="1:9">
      <c r="A34" s="117"/>
      <c r="B34" s="123"/>
      <c r="C34" s="123" t="s">
        <v>18</v>
      </c>
      <c r="D34" s="127">
        <v>36</v>
      </c>
      <c r="E34" s="127">
        <v>101</v>
      </c>
      <c r="F34" s="127">
        <v>28280</v>
      </c>
      <c r="G34" s="130"/>
      <c r="H34" s="130"/>
      <c r="I34" s="130"/>
    </row>
    <row r="35" s="53" customFormat="1" ht="25" customHeight="1" spans="1:9">
      <c r="A35" s="117">
        <v>11</v>
      </c>
      <c r="B35" s="123" t="s">
        <v>27</v>
      </c>
      <c r="C35" s="123" t="s">
        <v>16</v>
      </c>
      <c r="D35" s="123">
        <v>129</v>
      </c>
      <c r="E35" s="123">
        <v>196</v>
      </c>
      <c r="F35" s="123">
        <v>86436</v>
      </c>
      <c r="G35" s="123">
        <v>479</v>
      </c>
      <c r="H35" s="123">
        <v>1090</v>
      </c>
      <c r="I35" s="123">
        <v>392196</v>
      </c>
    </row>
    <row r="36" s="52" customFormat="1" ht="25" customHeight="1" spans="1:9">
      <c r="A36" s="117"/>
      <c r="B36" s="118"/>
      <c r="C36" s="118" t="s">
        <v>17</v>
      </c>
      <c r="D36" s="118">
        <v>220</v>
      </c>
      <c r="E36" s="118">
        <v>616</v>
      </c>
      <c r="F36" s="118">
        <v>227920</v>
      </c>
      <c r="G36" s="118"/>
      <c r="H36" s="118"/>
      <c r="I36" s="118"/>
    </row>
    <row r="37" s="52" customFormat="1" ht="25" customHeight="1" spans="1:9">
      <c r="A37" s="117"/>
      <c r="B37" s="118"/>
      <c r="C37" s="118" t="s">
        <v>18</v>
      </c>
      <c r="D37" s="118">
        <v>130</v>
      </c>
      <c r="E37" s="118">
        <v>278</v>
      </c>
      <c r="F37" s="118">
        <v>77840</v>
      </c>
      <c r="G37" s="118"/>
      <c r="H37" s="118"/>
      <c r="I37" s="118"/>
    </row>
    <row r="38" s="54" customFormat="1" ht="25" customHeight="1" spans="1:9">
      <c r="A38" s="117">
        <v>12</v>
      </c>
      <c r="B38" s="118" t="s">
        <v>28</v>
      </c>
      <c r="C38" s="119" t="s">
        <v>16</v>
      </c>
      <c r="D38" s="119">
        <v>108</v>
      </c>
      <c r="E38" s="119">
        <v>187</v>
      </c>
      <c r="F38" s="119">
        <v>82467</v>
      </c>
      <c r="G38" s="120">
        <v>317</v>
      </c>
      <c r="H38" s="120">
        <v>525</v>
      </c>
      <c r="I38" s="120">
        <v>203387</v>
      </c>
    </row>
    <row r="39" s="54" customFormat="1" ht="25" customHeight="1" spans="1:9">
      <c r="A39" s="117"/>
      <c r="B39" s="118"/>
      <c r="C39" s="119" t="s">
        <v>17</v>
      </c>
      <c r="D39" s="119">
        <v>173</v>
      </c>
      <c r="E39" s="119">
        <v>292</v>
      </c>
      <c r="F39" s="119">
        <v>108040</v>
      </c>
      <c r="G39" s="121"/>
      <c r="H39" s="121"/>
      <c r="I39" s="121"/>
    </row>
    <row r="40" s="54" customFormat="1" ht="25" customHeight="1" spans="1:9">
      <c r="A40" s="117"/>
      <c r="B40" s="118"/>
      <c r="C40" s="119" t="s">
        <v>18</v>
      </c>
      <c r="D40" s="119">
        <v>36</v>
      </c>
      <c r="E40" s="119">
        <v>46</v>
      </c>
      <c r="F40" s="119">
        <v>12880</v>
      </c>
      <c r="G40" s="122"/>
      <c r="H40" s="122"/>
      <c r="I40" s="122"/>
    </row>
    <row r="41" s="52" customFormat="1" ht="25" customHeight="1" spans="1:9">
      <c r="A41" s="117">
        <v>13</v>
      </c>
      <c r="B41" s="123" t="s">
        <v>29</v>
      </c>
      <c r="C41" s="125" t="s">
        <v>16</v>
      </c>
      <c r="D41" s="125">
        <v>55</v>
      </c>
      <c r="E41" s="125">
        <v>125</v>
      </c>
      <c r="F41" s="125">
        <v>55125</v>
      </c>
      <c r="G41" s="125">
        <v>111</v>
      </c>
      <c r="H41" s="125">
        <v>230</v>
      </c>
      <c r="I41" s="123">
        <v>87945</v>
      </c>
    </row>
    <row r="42" s="52" customFormat="1" ht="25" customHeight="1" spans="1:9">
      <c r="A42" s="117"/>
      <c r="B42" s="123"/>
      <c r="C42" s="125" t="s">
        <v>17</v>
      </c>
      <c r="D42" s="125">
        <v>16</v>
      </c>
      <c r="E42" s="125">
        <v>38</v>
      </c>
      <c r="F42" s="125">
        <v>14060</v>
      </c>
      <c r="G42" s="125"/>
      <c r="H42" s="125"/>
      <c r="I42" s="123"/>
    </row>
    <row r="43" s="52" customFormat="1" ht="25" customHeight="1" spans="1:9">
      <c r="A43" s="117"/>
      <c r="B43" s="123"/>
      <c r="C43" s="125" t="s">
        <v>18</v>
      </c>
      <c r="D43" s="125">
        <v>40</v>
      </c>
      <c r="E43" s="125">
        <v>67</v>
      </c>
      <c r="F43" s="125">
        <v>18760</v>
      </c>
      <c r="G43" s="125"/>
      <c r="H43" s="125"/>
      <c r="I43" s="123"/>
    </row>
    <row r="44" s="52" customFormat="1" ht="25" customHeight="1" spans="1:9">
      <c r="A44" s="117">
        <v>14</v>
      </c>
      <c r="B44" s="118" t="s">
        <v>30</v>
      </c>
      <c r="C44" s="125" t="s">
        <v>16</v>
      </c>
      <c r="D44" s="131">
        <v>3</v>
      </c>
      <c r="E44" s="131">
        <v>6</v>
      </c>
      <c r="F44" s="131">
        <v>2646</v>
      </c>
      <c r="G44" s="132">
        <v>14</v>
      </c>
      <c r="H44" s="132">
        <v>32</v>
      </c>
      <c r="I44" s="132">
        <v>11366</v>
      </c>
    </row>
    <row r="45" s="52" customFormat="1" ht="25" customHeight="1" spans="1:9">
      <c r="A45" s="117"/>
      <c r="B45" s="118"/>
      <c r="C45" s="125" t="s">
        <v>17</v>
      </c>
      <c r="D45" s="131">
        <v>6</v>
      </c>
      <c r="E45" s="131">
        <v>16</v>
      </c>
      <c r="F45" s="131">
        <v>5920</v>
      </c>
      <c r="G45" s="133"/>
      <c r="H45" s="133"/>
      <c r="I45" s="133"/>
    </row>
    <row r="46" s="52" customFormat="1" ht="25" customHeight="1" spans="1:9">
      <c r="A46" s="117"/>
      <c r="B46" s="118"/>
      <c r="C46" s="125" t="s">
        <v>18</v>
      </c>
      <c r="D46" s="131">
        <v>5</v>
      </c>
      <c r="E46" s="131">
        <v>10</v>
      </c>
      <c r="F46" s="131">
        <v>2800</v>
      </c>
      <c r="G46" s="134"/>
      <c r="H46" s="134"/>
      <c r="I46" s="134"/>
    </row>
    <row r="47" s="52" customFormat="1" ht="25" customHeight="1" spans="1:9">
      <c r="A47" s="117">
        <v>15</v>
      </c>
      <c r="B47" s="118" t="s">
        <v>31</v>
      </c>
      <c r="C47" s="125" t="s">
        <v>16</v>
      </c>
      <c r="D47" s="118">
        <f>D5+D8+D11+D14+D17+D20+D23+D26+D29+D32+D35+D38+D41+D44</f>
        <v>2351</v>
      </c>
      <c r="E47" s="118">
        <f>E5+E8+E11+E14+E17+E20+E23+E26+E29+E32+E35+E38+E41+E44</f>
        <v>3853</v>
      </c>
      <c r="F47" s="118">
        <f>F5+F8+F11+F14+F17+F20+F23+F26+F29+F32+F35+F38+F41+F44</f>
        <v>1699173</v>
      </c>
      <c r="G47" s="132">
        <v>12808</v>
      </c>
      <c r="H47" s="132">
        <v>24483</v>
      </c>
      <c r="I47" s="132">
        <v>8549633</v>
      </c>
    </row>
    <row r="48" s="52" customFormat="1" ht="25" customHeight="1" spans="1:9">
      <c r="A48" s="117"/>
      <c r="B48" s="118"/>
      <c r="C48" s="125" t="s">
        <v>17</v>
      </c>
      <c r="D48" s="118">
        <f>D6+D9+D12+D15+D18+D21+D24+D27+D30+D33+D36+D39+D42+D45</f>
        <v>5835</v>
      </c>
      <c r="E48" s="118">
        <f>E6+E9+E12+E15+E18+E21+E24+E27+E30+E33+E36+E39+E42+E45</f>
        <v>11934</v>
      </c>
      <c r="F48" s="118">
        <f>F6+F9+F12+F15+F18+F21+F24+F27+F30+F33+F36+F39+F42+F45</f>
        <v>4415580</v>
      </c>
      <c r="G48" s="133"/>
      <c r="H48" s="133"/>
      <c r="I48" s="133"/>
    </row>
    <row r="49" s="52" customFormat="1" ht="25" customHeight="1" spans="1:9">
      <c r="A49" s="117"/>
      <c r="B49" s="118"/>
      <c r="C49" s="125" t="s">
        <v>18</v>
      </c>
      <c r="D49" s="118">
        <f>D7+D10+D13+D16+D19+D22+D25+D28+D31+D34+D37+D40+D43+D46</f>
        <v>4622</v>
      </c>
      <c r="E49" s="118">
        <f>E7+E10+E13+E16+E19+E22+E25+E28+E31+E34+E37+E40+E43+E46</f>
        <v>8696</v>
      </c>
      <c r="F49" s="118">
        <f>F7+F10+F13+F16+F19+F22+F25+F28+F31+F34+F37+F40+F43+F46</f>
        <v>2434880</v>
      </c>
      <c r="G49" s="133"/>
      <c r="H49" s="133"/>
      <c r="I49" s="133"/>
    </row>
    <row r="50" s="52" customFormat="1" ht="41" customHeight="1" spans="1:9">
      <c r="A50" s="118"/>
      <c r="B50" s="118" t="s">
        <v>31</v>
      </c>
      <c r="C50" s="118"/>
      <c r="D50" s="131">
        <f>SUM(D47:D49)</f>
        <v>12808</v>
      </c>
      <c r="E50" s="131">
        <f>SUM(E47:E49)</f>
        <v>24483</v>
      </c>
      <c r="F50" s="131">
        <f>SUM(F47:F49)</f>
        <v>8549633</v>
      </c>
      <c r="G50" s="134"/>
      <c r="H50" s="134"/>
      <c r="I50" s="134"/>
    </row>
  </sheetData>
  <mergeCells count="88">
    <mergeCell ref="A1:I1"/>
    <mergeCell ref="D2:F2"/>
    <mergeCell ref="G2:I2"/>
    <mergeCell ref="B50:C50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50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50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5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workbookViewId="0">
      <selection activeCell="F64" sqref="F64"/>
    </sheetView>
  </sheetViews>
  <sheetFormatPr defaultColWidth="9" defaultRowHeight="11.25"/>
  <cols>
    <col min="1" max="1" width="10.4916666666667" style="49" customWidth="1"/>
    <col min="2" max="2" width="19.1916666666667" style="49" customWidth="1"/>
    <col min="3" max="3" width="14.4333333333333" style="49" customWidth="1"/>
    <col min="4" max="5" width="15.1666666666667" style="49" customWidth="1"/>
    <col min="6" max="6" width="15.625" style="49" customWidth="1"/>
    <col min="7" max="8" width="12.0833333333333" style="49" customWidth="1"/>
    <col min="9" max="9" width="13.8333333333333" style="49" customWidth="1"/>
    <col min="10" max="188" width="14.9916666666667" style="49" customWidth="1"/>
    <col min="189" max="189" width="14.9916666666667" style="49"/>
    <col min="190" max="16384" width="9" style="49"/>
  </cols>
  <sheetData>
    <row r="1" s="49" customFormat="1" ht="37" customHeight="1" spans="1:9">
      <c r="A1" s="56" t="s">
        <v>42</v>
      </c>
      <c r="B1" s="56"/>
      <c r="C1" s="56"/>
      <c r="D1" s="56"/>
      <c r="E1" s="56"/>
      <c r="F1" s="56"/>
      <c r="G1" s="56"/>
      <c r="H1" s="56"/>
      <c r="I1" s="56"/>
    </row>
    <row r="2" s="50" customFormat="1" ht="20" customHeight="1" spans="1:9">
      <c r="A2" s="82" t="s">
        <v>1</v>
      </c>
      <c r="B2" s="58" t="s">
        <v>2</v>
      </c>
      <c r="C2" s="58" t="s">
        <v>3</v>
      </c>
      <c r="D2" s="58" t="s">
        <v>43</v>
      </c>
      <c r="E2" s="58"/>
      <c r="F2" s="58"/>
      <c r="G2" s="58" t="s">
        <v>44</v>
      </c>
      <c r="H2" s="58"/>
      <c r="I2" s="58"/>
    </row>
    <row r="3" s="50" customFormat="1" ht="20" customHeight="1" spans="1:9">
      <c r="A3" s="58"/>
      <c r="B3" s="58"/>
      <c r="C3" s="58"/>
      <c r="D3" s="82" t="s">
        <v>6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8</v>
      </c>
    </row>
    <row r="4" s="50" customFormat="1" ht="20" customHeight="1" spans="1:9">
      <c r="A4" s="58"/>
      <c r="B4" s="58"/>
      <c r="C4" s="58"/>
      <c r="D4" s="58"/>
      <c r="E4" s="58"/>
      <c r="F4" s="58"/>
      <c r="G4" s="58"/>
      <c r="H4" s="58"/>
      <c r="I4" s="58"/>
    </row>
    <row r="5" s="51" customFormat="1" ht="25" customHeight="1" spans="1:9">
      <c r="A5" s="58">
        <v>1</v>
      </c>
      <c r="B5" s="83" t="s">
        <v>11</v>
      </c>
      <c r="C5" s="84" t="s">
        <v>12</v>
      </c>
      <c r="D5" s="84">
        <v>222</v>
      </c>
      <c r="E5" s="84">
        <v>331</v>
      </c>
      <c r="F5" s="84">
        <v>145971</v>
      </c>
      <c r="G5" s="85">
        <v>1451</v>
      </c>
      <c r="H5" s="85">
        <v>2495</v>
      </c>
      <c r="I5" s="85">
        <v>879241</v>
      </c>
    </row>
    <row r="6" s="51" customFormat="1" ht="25" customHeight="1" spans="1:9">
      <c r="A6" s="58"/>
      <c r="B6" s="83"/>
      <c r="C6" s="84" t="s">
        <v>13</v>
      </c>
      <c r="D6" s="84">
        <v>748</v>
      </c>
      <c r="E6" s="84">
        <v>1415</v>
      </c>
      <c r="F6" s="84">
        <v>523550</v>
      </c>
      <c r="G6" s="85"/>
      <c r="H6" s="85"/>
      <c r="I6" s="85"/>
    </row>
    <row r="7" s="51" customFormat="1" ht="25" customHeight="1" spans="1:9">
      <c r="A7" s="58"/>
      <c r="B7" s="83"/>
      <c r="C7" s="84" t="s">
        <v>14</v>
      </c>
      <c r="D7" s="84">
        <v>481</v>
      </c>
      <c r="E7" s="84">
        <v>749</v>
      </c>
      <c r="F7" s="84">
        <v>209720</v>
      </c>
      <c r="G7" s="85"/>
      <c r="H7" s="85"/>
      <c r="I7" s="85"/>
    </row>
    <row r="8" s="52" customFormat="1" ht="25" customHeight="1" spans="1:9">
      <c r="A8" s="86">
        <v>2</v>
      </c>
      <c r="B8" s="87" t="s">
        <v>15</v>
      </c>
      <c r="C8" s="87" t="s">
        <v>16</v>
      </c>
      <c r="D8" s="87">
        <v>346</v>
      </c>
      <c r="E8" s="87">
        <v>651</v>
      </c>
      <c r="F8" s="87">
        <v>287091</v>
      </c>
      <c r="G8" s="87">
        <v>1793</v>
      </c>
      <c r="H8" s="87">
        <v>3316</v>
      </c>
      <c r="I8" s="87">
        <v>1222021</v>
      </c>
    </row>
    <row r="9" s="52" customFormat="1" ht="25" customHeight="1" spans="1:9">
      <c r="A9" s="86"/>
      <c r="B9" s="87"/>
      <c r="C9" s="87" t="s">
        <v>17</v>
      </c>
      <c r="D9" s="87">
        <v>1074</v>
      </c>
      <c r="E9" s="87">
        <v>2097</v>
      </c>
      <c r="F9" s="87">
        <v>775890</v>
      </c>
      <c r="G9" s="87"/>
      <c r="H9" s="87"/>
      <c r="I9" s="87"/>
    </row>
    <row r="10" s="52" customFormat="1" ht="25" customHeight="1" spans="1:9">
      <c r="A10" s="86"/>
      <c r="B10" s="87"/>
      <c r="C10" s="87" t="s">
        <v>18</v>
      </c>
      <c r="D10" s="87">
        <v>373</v>
      </c>
      <c r="E10" s="87">
        <v>568</v>
      </c>
      <c r="F10" s="87">
        <v>159040</v>
      </c>
      <c r="G10" s="87"/>
      <c r="H10" s="87"/>
      <c r="I10" s="87"/>
    </row>
    <row r="11" s="52" customFormat="1" ht="25" customHeight="1" spans="1:9">
      <c r="A11" s="86">
        <v>3</v>
      </c>
      <c r="B11" s="87" t="s">
        <v>19</v>
      </c>
      <c r="C11" s="87" t="s">
        <v>16</v>
      </c>
      <c r="D11" s="87">
        <v>238</v>
      </c>
      <c r="E11" s="87">
        <v>398</v>
      </c>
      <c r="F11" s="87">
        <v>175518</v>
      </c>
      <c r="G11" s="88">
        <v>1754</v>
      </c>
      <c r="H11" s="88">
        <v>3091</v>
      </c>
      <c r="I11" s="88">
        <v>1033058</v>
      </c>
    </row>
    <row r="12" s="52" customFormat="1" ht="25" customHeight="1" spans="1:9">
      <c r="A12" s="86"/>
      <c r="B12" s="87"/>
      <c r="C12" s="87" t="s">
        <v>17</v>
      </c>
      <c r="D12" s="87">
        <v>586</v>
      </c>
      <c r="E12" s="87">
        <v>1150</v>
      </c>
      <c r="F12" s="87">
        <v>425500</v>
      </c>
      <c r="G12" s="88"/>
      <c r="H12" s="88"/>
      <c r="I12" s="88"/>
    </row>
    <row r="13" s="52" customFormat="1" ht="25" customHeight="1" spans="1:9">
      <c r="A13" s="86"/>
      <c r="B13" s="87"/>
      <c r="C13" s="87" t="s">
        <v>18</v>
      </c>
      <c r="D13" s="87">
        <v>930</v>
      </c>
      <c r="E13" s="87">
        <v>1543</v>
      </c>
      <c r="F13" s="87">
        <v>432040</v>
      </c>
      <c r="G13" s="88"/>
      <c r="H13" s="88"/>
      <c r="I13" s="88"/>
    </row>
    <row r="14" s="52" customFormat="1" ht="25" customHeight="1" spans="1:9">
      <c r="A14" s="86">
        <v>4</v>
      </c>
      <c r="B14" s="87" t="s">
        <v>20</v>
      </c>
      <c r="C14" s="87" t="s">
        <v>16</v>
      </c>
      <c r="D14" s="88">
        <v>208</v>
      </c>
      <c r="E14" s="88">
        <v>369</v>
      </c>
      <c r="F14" s="88">
        <v>162729</v>
      </c>
      <c r="G14" s="89">
        <v>1136</v>
      </c>
      <c r="H14" s="89">
        <v>2386</v>
      </c>
      <c r="I14" s="89">
        <v>809749</v>
      </c>
    </row>
    <row r="15" s="52" customFormat="1" ht="25" customHeight="1" spans="1:9">
      <c r="A15" s="86"/>
      <c r="B15" s="87"/>
      <c r="C15" s="87" t="s">
        <v>17</v>
      </c>
      <c r="D15" s="88">
        <v>391</v>
      </c>
      <c r="E15" s="88">
        <v>914</v>
      </c>
      <c r="F15" s="88">
        <v>338180</v>
      </c>
      <c r="G15" s="90"/>
      <c r="H15" s="90"/>
      <c r="I15" s="90"/>
    </row>
    <row r="16" s="52" customFormat="1" ht="25" customHeight="1" spans="1:9">
      <c r="A16" s="86"/>
      <c r="B16" s="87"/>
      <c r="C16" s="87" t="s">
        <v>18</v>
      </c>
      <c r="D16" s="88">
        <v>537</v>
      </c>
      <c r="E16" s="88">
        <v>1103</v>
      </c>
      <c r="F16" s="88">
        <v>308840</v>
      </c>
      <c r="G16" s="91"/>
      <c r="H16" s="91"/>
      <c r="I16" s="91"/>
    </row>
    <row r="17" s="52" customFormat="1" ht="25" customHeight="1" spans="1:9">
      <c r="A17" s="86">
        <v>5</v>
      </c>
      <c r="B17" s="87" t="s">
        <v>21</v>
      </c>
      <c r="C17" s="87" t="s">
        <v>16</v>
      </c>
      <c r="D17" s="87">
        <v>260</v>
      </c>
      <c r="E17" s="87">
        <v>397</v>
      </c>
      <c r="F17" s="87">
        <v>175077</v>
      </c>
      <c r="G17" s="89">
        <v>1511</v>
      </c>
      <c r="H17" s="89">
        <v>3005</v>
      </c>
      <c r="I17" s="89">
        <v>1062637</v>
      </c>
    </row>
    <row r="18" s="52" customFormat="1" ht="25" customHeight="1" spans="1:9">
      <c r="A18" s="86"/>
      <c r="B18" s="87"/>
      <c r="C18" s="87" t="s">
        <v>17</v>
      </c>
      <c r="D18" s="87">
        <v>838</v>
      </c>
      <c r="E18" s="87">
        <v>1748</v>
      </c>
      <c r="F18" s="87">
        <v>646760</v>
      </c>
      <c r="G18" s="90"/>
      <c r="H18" s="90"/>
      <c r="I18" s="90"/>
    </row>
    <row r="19" s="52" customFormat="1" ht="25" customHeight="1" spans="1:9">
      <c r="A19" s="86"/>
      <c r="B19" s="87"/>
      <c r="C19" s="87" t="s">
        <v>18</v>
      </c>
      <c r="D19" s="87">
        <v>413</v>
      </c>
      <c r="E19" s="87">
        <v>860</v>
      </c>
      <c r="F19" s="87">
        <v>240800</v>
      </c>
      <c r="G19" s="91"/>
      <c r="H19" s="91"/>
      <c r="I19" s="91"/>
    </row>
    <row r="20" s="52" customFormat="1" ht="25" customHeight="1" spans="1:9">
      <c r="A20" s="86">
        <v>6</v>
      </c>
      <c r="B20" s="87" t="s">
        <v>22</v>
      </c>
      <c r="C20" s="87" t="s">
        <v>16</v>
      </c>
      <c r="D20" s="87">
        <v>158</v>
      </c>
      <c r="E20" s="87">
        <v>202</v>
      </c>
      <c r="F20" s="87">
        <v>89082</v>
      </c>
      <c r="G20" s="87">
        <v>1036</v>
      </c>
      <c r="H20" s="87">
        <v>2110</v>
      </c>
      <c r="I20" s="87">
        <v>701352</v>
      </c>
    </row>
    <row r="21" s="52" customFormat="1" ht="25" customHeight="1" spans="1:9">
      <c r="A21" s="86"/>
      <c r="B21" s="87"/>
      <c r="C21" s="87" t="s">
        <v>17</v>
      </c>
      <c r="D21" s="87">
        <v>435</v>
      </c>
      <c r="E21" s="87">
        <v>867</v>
      </c>
      <c r="F21" s="87">
        <v>320790</v>
      </c>
      <c r="G21" s="87"/>
      <c r="H21" s="87"/>
      <c r="I21" s="87"/>
    </row>
    <row r="22" s="52" customFormat="1" ht="25" customHeight="1" spans="1:9">
      <c r="A22" s="86"/>
      <c r="B22" s="87"/>
      <c r="C22" s="87" t="s">
        <v>18</v>
      </c>
      <c r="D22" s="87">
        <v>443</v>
      </c>
      <c r="E22" s="87">
        <v>1041</v>
      </c>
      <c r="F22" s="87">
        <v>291480</v>
      </c>
      <c r="G22" s="87"/>
      <c r="H22" s="87"/>
      <c r="I22" s="87"/>
    </row>
    <row r="23" s="53" customFormat="1" ht="25" customHeight="1" spans="1:9">
      <c r="A23" s="86">
        <v>7</v>
      </c>
      <c r="B23" s="92" t="s">
        <v>23</v>
      </c>
      <c r="C23" s="92" t="s">
        <v>16</v>
      </c>
      <c r="D23" s="92">
        <v>245</v>
      </c>
      <c r="E23" s="92">
        <v>399</v>
      </c>
      <c r="F23" s="92">
        <v>175959</v>
      </c>
      <c r="G23" s="92">
        <v>1336</v>
      </c>
      <c r="H23" s="92">
        <v>2721</v>
      </c>
      <c r="I23" s="92">
        <v>926019</v>
      </c>
    </row>
    <row r="24" s="53" customFormat="1" ht="25" customHeight="1" spans="1:9">
      <c r="A24" s="86"/>
      <c r="B24" s="92"/>
      <c r="C24" s="92" t="s">
        <v>17</v>
      </c>
      <c r="D24" s="92">
        <v>513</v>
      </c>
      <c r="E24" s="92">
        <v>1110</v>
      </c>
      <c r="F24" s="92">
        <v>410700</v>
      </c>
      <c r="G24" s="92"/>
      <c r="H24" s="92"/>
      <c r="I24" s="92"/>
    </row>
    <row r="25" s="53" customFormat="1" ht="25" customHeight="1" spans="1:9">
      <c r="A25" s="86"/>
      <c r="B25" s="92"/>
      <c r="C25" s="92" t="s">
        <v>18</v>
      </c>
      <c r="D25" s="92">
        <v>578</v>
      </c>
      <c r="E25" s="92">
        <v>1212</v>
      </c>
      <c r="F25" s="92">
        <v>339360</v>
      </c>
      <c r="G25" s="92"/>
      <c r="H25" s="92"/>
      <c r="I25" s="92"/>
    </row>
    <row r="26" s="53" customFormat="1" ht="25" customHeight="1" spans="1:9">
      <c r="A26" s="86">
        <v>8</v>
      </c>
      <c r="B26" s="92" t="s">
        <v>24</v>
      </c>
      <c r="C26" s="92" t="s">
        <v>16</v>
      </c>
      <c r="D26" s="92">
        <v>120</v>
      </c>
      <c r="E26" s="92">
        <v>189</v>
      </c>
      <c r="F26" s="92">
        <v>83349</v>
      </c>
      <c r="G26" s="92">
        <v>561</v>
      </c>
      <c r="H26" s="92">
        <v>1040</v>
      </c>
      <c r="I26" s="92">
        <v>358709</v>
      </c>
    </row>
    <row r="27" s="53" customFormat="1" ht="25" customHeight="1" spans="1:9">
      <c r="A27" s="86"/>
      <c r="B27" s="92"/>
      <c r="C27" s="92" t="s">
        <v>17</v>
      </c>
      <c r="D27" s="92">
        <v>209</v>
      </c>
      <c r="E27" s="92">
        <v>412</v>
      </c>
      <c r="F27" s="92">
        <v>152440</v>
      </c>
      <c r="G27" s="92"/>
      <c r="H27" s="92"/>
      <c r="I27" s="92"/>
    </row>
    <row r="28" s="53" customFormat="1" ht="25" customHeight="1" spans="1:9">
      <c r="A28" s="86"/>
      <c r="B28" s="92"/>
      <c r="C28" s="92" t="s">
        <v>18</v>
      </c>
      <c r="D28" s="92">
        <v>232</v>
      </c>
      <c r="E28" s="92">
        <v>439</v>
      </c>
      <c r="F28" s="92">
        <v>122920</v>
      </c>
      <c r="G28" s="92"/>
      <c r="H28" s="92"/>
      <c r="I28" s="92"/>
    </row>
    <row r="29" s="53" customFormat="1" ht="25" customHeight="1" spans="1:9">
      <c r="A29" s="86">
        <v>9</v>
      </c>
      <c r="B29" s="92" t="s">
        <v>25</v>
      </c>
      <c r="C29" s="92" t="s">
        <v>16</v>
      </c>
      <c r="D29" s="93">
        <v>194</v>
      </c>
      <c r="E29" s="93">
        <v>293</v>
      </c>
      <c r="F29" s="93">
        <v>129213</v>
      </c>
      <c r="G29" s="94">
        <v>1154</v>
      </c>
      <c r="H29" s="94">
        <v>2052</v>
      </c>
      <c r="I29" s="94">
        <v>721093</v>
      </c>
    </row>
    <row r="30" s="53" customFormat="1" ht="25" customHeight="1" spans="1:9">
      <c r="A30" s="86"/>
      <c r="B30" s="92"/>
      <c r="C30" s="92" t="s">
        <v>17</v>
      </c>
      <c r="D30" s="92">
        <v>576</v>
      </c>
      <c r="E30" s="92">
        <v>1104</v>
      </c>
      <c r="F30" s="92">
        <v>408480</v>
      </c>
      <c r="G30" s="94"/>
      <c r="H30" s="94"/>
      <c r="I30" s="94"/>
    </row>
    <row r="31" s="53" customFormat="1" ht="25" customHeight="1" spans="1:9">
      <c r="A31" s="86"/>
      <c r="B31" s="92"/>
      <c r="C31" s="92" t="s">
        <v>18</v>
      </c>
      <c r="D31" s="95">
        <v>384</v>
      </c>
      <c r="E31" s="95">
        <v>655</v>
      </c>
      <c r="F31" s="95">
        <v>183400</v>
      </c>
      <c r="G31" s="94"/>
      <c r="H31" s="94"/>
      <c r="I31" s="94"/>
    </row>
    <row r="32" s="53" customFormat="1" ht="25" customHeight="1" spans="1:10">
      <c r="A32" s="86">
        <v>10</v>
      </c>
      <c r="B32" s="92" t="s">
        <v>26</v>
      </c>
      <c r="C32" s="92" t="s">
        <v>16</v>
      </c>
      <c r="D32" s="88">
        <v>66</v>
      </c>
      <c r="E32" s="88">
        <v>114</v>
      </c>
      <c r="F32" s="88">
        <v>50274</v>
      </c>
      <c r="G32" s="96">
        <v>149</v>
      </c>
      <c r="H32" s="96">
        <v>308</v>
      </c>
      <c r="I32" s="96">
        <v>113234</v>
      </c>
      <c r="J32" s="53" t="s">
        <v>38</v>
      </c>
    </row>
    <row r="33" s="53" customFormat="1" ht="25" customHeight="1" spans="1:9">
      <c r="A33" s="86"/>
      <c r="B33" s="92"/>
      <c r="C33" s="92" t="s">
        <v>17</v>
      </c>
      <c r="D33" s="88">
        <v>49</v>
      </c>
      <c r="E33" s="88">
        <v>96</v>
      </c>
      <c r="F33" s="88">
        <v>35520</v>
      </c>
      <c r="G33" s="97"/>
      <c r="H33" s="97"/>
      <c r="I33" s="97"/>
    </row>
    <row r="34" s="53" customFormat="1" ht="25" customHeight="1" spans="1:9">
      <c r="A34" s="86"/>
      <c r="B34" s="92"/>
      <c r="C34" s="92" t="s">
        <v>18</v>
      </c>
      <c r="D34" s="88">
        <v>34</v>
      </c>
      <c r="E34" s="88">
        <v>98</v>
      </c>
      <c r="F34" s="88">
        <v>27440</v>
      </c>
      <c r="G34" s="98"/>
      <c r="H34" s="98"/>
      <c r="I34" s="98"/>
    </row>
    <row r="35" s="53" customFormat="1" ht="25" customHeight="1" spans="1:9">
      <c r="A35" s="86">
        <v>11</v>
      </c>
      <c r="B35" s="92" t="s">
        <v>27</v>
      </c>
      <c r="C35" s="92" t="s">
        <v>16</v>
      </c>
      <c r="D35" s="92">
        <v>131</v>
      </c>
      <c r="E35" s="92">
        <v>199</v>
      </c>
      <c r="F35" s="92">
        <v>87759</v>
      </c>
      <c r="G35" s="92">
        <v>488</v>
      </c>
      <c r="H35" s="92">
        <v>1102</v>
      </c>
      <c r="I35" s="92">
        <v>396309</v>
      </c>
    </row>
    <row r="36" s="52" customFormat="1" ht="25" customHeight="1" spans="1:9">
      <c r="A36" s="86"/>
      <c r="B36" s="87"/>
      <c r="C36" s="87" t="s">
        <v>17</v>
      </c>
      <c r="D36" s="87">
        <v>222</v>
      </c>
      <c r="E36" s="87">
        <v>619</v>
      </c>
      <c r="F36" s="87">
        <v>229030</v>
      </c>
      <c r="G36" s="87"/>
      <c r="H36" s="87"/>
      <c r="I36" s="87"/>
    </row>
    <row r="37" s="52" customFormat="1" ht="25" customHeight="1" spans="1:9">
      <c r="A37" s="86"/>
      <c r="B37" s="87"/>
      <c r="C37" s="87" t="s">
        <v>18</v>
      </c>
      <c r="D37" s="87">
        <v>135</v>
      </c>
      <c r="E37" s="87">
        <v>284</v>
      </c>
      <c r="F37" s="87">
        <v>79520</v>
      </c>
      <c r="G37" s="87"/>
      <c r="H37" s="87"/>
      <c r="I37" s="87"/>
    </row>
    <row r="38" s="54" customFormat="1" ht="25" customHeight="1" spans="1:9">
      <c r="A38" s="86">
        <v>12</v>
      </c>
      <c r="B38" s="87" t="s">
        <v>28</v>
      </c>
      <c r="C38" s="88" t="s">
        <v>16</v>
      </c>
      <c r="D38" s="85">
        <v>107</v>
      </c>
      <c r="E38" s="85">
        <v>186</v>
      </c>
      <c r="F38" s="85">
        <v>82026</v>
      </c>
      <c r="G38" s="96">
        <v>317</v>
      </c>
      <c r="H38" s="96">
        <v>525</v>
      </c>
      <c r="I38" s="96">
        <v>203316</v>
      </c>
    </row>
    <row r="39" s="54" customFormat="1" ht="25" customHeight="1" spans="1:9">
      <c r="A39" s="86"/>
      <c r="B39" s="87"/>
      <c r="C39" s="88" t="s">
        <v>17</v>
      </c>
      <c r="D39" s="85">
        <v>174</v>
      </c>
      <c r="E39" s="85">
        <v>293</v>
      </c>
      <c r="F39" s="85">
        <v>108410</v>
      </c>
      <c r="G39" s="97"/>
      <c r="H39" s="97"/>
      <c r="I39" s="97"/>
    </row>
    <row r="40" s="54" customFormat="1" ht="25" customHeight="1" spans="1:9">
      <c r="A40" s="86"/>
      <c r="B40" s="87"/>
      <c r="C40" s="88" t="s">
        <v>18</v>
      </c>
      <c r="D40" s="85">
        <v>36</v>
      </c>
      <c r="E40" s="85">
        <v>46</v>
      </c>
      <c r="F40" s="85">
        <v>12880</v>
      </c>
      <c r="G40" s="98"/>
      <c r="H40" s="98"/>
      <c r="I40" s="98"/>
    </row>
    <row r="41" s="52" customFormat="1" ht="25" customHeight="1" spans="1:9">
      <c r="A41" s="86">
        <v>13</v>
      </c>
      <c r="B41" s="92" t="s">
        <v>29</v>
      </c>
      <c r="C41" s="94" t="s">
        <v>16</v>
      </c>
      <c r="D41" s="94">
        <v>55</v>
      </c>
      <c r="E41" s="94">
        <v>125</v>
      </c>
      <c r="F41" s="94">
        <v>55125</v>
      </c>
      <c r="G41" s="106">
        <v>110</v>
      </c>
      <c r="H41" s="106">
        <v>229</v>
      </c>
      <c r="I41" s="92">
        <v>87665</v>
      </c>
    </row>
    <row r="42" s="52" customFormat="1" ht="25" customHeight="1" spans="1:9">
      <c r="A42" s="86"/>
      <c r="B42" s="92"/>
      <c r="C42" s="94" t="s">
        <v>17</v>
      </c>
      <c r="D42" s="94">
        <v>16</v>
      </c>
      <c r="E42" s="94">
        <v>38</v>
      </c>
      <c r="F42" s="94">
        <v>14060</v>
      </c>
      <c r="G42" s="107"/>
      <c r="H42" s="107"/>
      <c r="I42" s="92"/>
    </row>
    <row r="43" s="52" customFormat="1" ht="25" customHeight="1" spans="1:9">
      <c r="A43" s="86"/>
      <c r="B43" s="92"/>
      <c r="C43" s="94" t="s">
        <v>18</v>
      </c>
      <c r="D43" s="94">
        <v>39</v>
      </c>
      <c r="E43" s="94">
        <v>66</v>
      </c>
      <c r="F43" s="94">
        <v>18480</v>
      </c>
      <c r="G43" s="108"/>
      <c r="H43" s="108"/>
      <c r="I43" s="92"/>
    </row>
    <row r="44" s="52" customFormat="1" ht="25" customHeight="1" spans="1:9">
      <c r="A44" s="86">
        <v>14</v>
      </c>
      <c r="B44" s="87" t="s">
        <v>30</v>
      </c>
      <c r="C44" s="94" t="s">
        <v>16</v>
      </c>
      <c r="D44" s="104">
        <v>3</v>
      </c>
      <c r="E44" s="104">
        <v>6</v>
      </c>
      <c r="F44" s="104">
        <v>2646</v>
      </c>
      <c r="G44" s="100">
        <v>15</v>
      </c>
      <c r="H44" s="100">
        <v>34</v>
      </c>
      <c r="I44" s="100">
        <v>11926</v>
      </c>
    </row>
    <row r="45" s="52" customFormat="1" ht="25" customHeight="1" spans="1:9">
      <c r="A45" s="86"/>
      <c r="B45" s="87"/>
      <c r="C45" s="94" t="s">
        <v>17</v>
      </c>
      <c r="D45" s="104">
        <v>6</v>
      </c>
      <c r="E45" s="104">
        <v>16</v>
      </c>
      <c r="F45" s="104">
        <v>5920</v>
      </c>
      <c r="G45" s="103"/>
      <c r="H45" s="103"/>
      <c r="I45" s="103"/>
    </row>
    <row r="46" s="52" customFormat="1" ht="25" customHeight="1" spans="1:9">
      <c r="A46" s="86"/>
      <c r="B46" s="87"/>
      <c r="C46" s="94" t="s">
        <v>18</v>
      </c>
      <c r="D46" s="104">
        <v>6</v>
      </c>
      <c r="E46" s="104">
        <v>12</v>
      </c>
      <c r="F46" s="104">
        <v>3360</v>
      </c>
      <c r="G46" s="105"/>
      <c r="H46" s="105"/>
      <c r="I46" s="105"/>
    </row>
    <row r="47" s="52" customFormat="1" ht="25" customHeight="1" spans="1:9">
      <c r="A47" s="86">
        <v>15</v>
      </c>
      <c r="B47" s="87" t="s">
        <v>31</v>
      </c>
      <c r="C47" s="94" t="s">
        <v>16</v>
      </c>
      <c r="D47" s="87">
        <f>D5+D8+D11+D14+D17+D20+D23+D26+D29+D32+D35+D38+D41+D44</f>
        <v>2353</v>
      </c>
      <c r="E47" s="87">
        <f>E5+E8+E11+E14+E17+E20+E23+E26+E29+E32+E35+E38+E41+E44</f>
        <v>3859</v>
      </c>
      <c r="F47" s="87">
        <f>F5+F8+F11+F14+F17+F20+F23+F26+F29+F32+F35+F38+F41+F44</f>
        <v>1701819</v>
      </c>
      <c r="G47" s="100">
        <v>12811</v>
      </c>
      <c r="H47" s="100">
        <v>24414</v>
      </c>
      <c r="I47" s="100">
        <v>8526329</v>
      </c>
    </row>
    <row r="48" s="51" customFormat="1" ht="25" customHeight="1" spans="1:9">
      <c r="A48" s="58"/>
      <c r="B48" s="84"/>
      <c r="C48" s="101" t="s">
        <v>17</v>
      </c>
      <c r="D48" s="84">
        <f>D6+D9+D12+D15+D18+D21+D24+D27+D30+D33+D36+D39+D42+D45</f>
        <v>5837</v>
      </c>
      <c r="E48" s="84">
        <f>E6+E9+E12+E15+E18+E21+E24+E27+E30+E33+E36+E39+E42+E45</f>
        <v>11879</v>
      </c>
      <c r="F48" s="84">
        <f>F6+F9+F12+F15+F18+F21+F24+F27+F30+F33+F36+F39+F42+F45</f>
        <v>4395230</v>
      </c>
      <c r="G48" s="102"/>
      <c r="H48" s="102"/>
      <c r="I48" s="102"/>
    </row>
    <row r="49" s="52" customFormat="1" ht="25" customHeight="1" spans="1:9">
      <c r="A49" s="86"/>
      <c r="B49" s="87"/>
      <c r="C49" s="94" t="s">
        <v>18</v>
      </c>
      <c r="D49" s="87">
        <f>D7+D10+D13+D16+D19+D22+D25+D28+D31+D34+D37+D40+D43+D46</f>
        <v>4621</v>
      </c>
      <c r="E49" s="87">
        <f>E7+E10+E13+E16+E19+E22+E25+E28+E31+E34+E37+E40+E43+E46</f>
        <v>8676</v>
      </c>
      <c r="F49" s="87">
        <f>F7+F10+F13+F16+F19+F22+F25+F28+F31+F34+F37+F40+F43+F46</f>
        <v>2429280</v>
      </c>
      <c r="G49" s="103"/>
      <c r="H49" s="103"/>
      <c r="I49" s="103"/>
    </row>
    <row r="50" s="52" customFormat="1" ht="41" customHeight="1" spans="1:9">
      <c r="A50" s="87"/>
      <c r="B50" s="87" t="s">
        <v>31</v>
      </c>
      <c r="C50" s="87"/>
      <c r="D50" s="104">
        <f>SUM(D47:D49)</f>
        <v>12811</v>
      </c>
      <c r="E50" s="104">
        <f>SUM(E47:E49)</f>
        <v>24414</v>
      </c>
      <c r="F50" s="104">
        <f>SUM(F47:F49)</f>
        <v>8526329</v>
      </c>
      <c r="G50" s="105"/>
      <c r="H50" s="105"/>
      <c r="I50" s="105"/>
    </row>
  </sheetData>
  <mergeCells count="88">
    <mergeCell ref="A1:I1"/>
    <mergeCell ref="D2:F2"/>
    <mergeCell ref="G2:I2"/>
    <mergeCell ref="B50:C50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50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50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5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D1" workbookViewId="0">
      <selection activeCell="E6" sqref="E6"/>
    </sheetView>
  </sheetViews>
  <sheetFormatPr defaultColWidth="9" defaultRowHeight="11.25"/>
  <cols>
    <col min="1" max="1" width="17.575" style="49" customWidth="1"/>
    <col min="2" max="2" width="25.475" style="49" customWidth="1"/>
    <col min="3" max="3" width="17.8583333333333" style="49" customWidth="1"/>
    <col min="4" max="5" width="17.4083333333333" style="49" customWidth="1"/>
    <col min="6" max="6" width="21.7333333333333" style="49" customWidth="1"/>
    <col min="7" max="8" width="14.95" style="49" customWidth="1"/>
    <col min="9" max="9" width="13.8333333333333" style="49" customWidth="1"/>
    <col min="10" max="16384" width="9" style="49"/>
  </cols>
  <sheetData>
    <row r="1" s="49" customFormat="1" ht="37" customHeight="1" spans="1:9">
      <c r="A1" s="56" t="s">
        <v>45</v>
      </c>
      <c r="B1" s="56"/>
      <c r="C1" s="56"/>
      <c r="D1" s="56"/>
      <c r="E1" s="56"/>
      <c r="F1" s="56"/>
      <c r="G1" s="56"/>
      <c r="H1" s="56"/>
      <c r="I1" s="56"/>
    </row>
    <row r="2" s="50" customFormat="1" ht="32" customHeight="1" spans="1:9">
      <c r="A2" s="82" t="s">
        <v>1</v>
      </c>
      <c r="B2" s="58" t="s">
        <v>2</v>
      </c>
      <c r="C2" s="58" t="s">
        <v>3</v>
      </c>
      <c r="D2" s="58" t="s">
        <v>46</v>
      </c>
      <c r="E2" s="58"/>
      <c r="F2" s="58"/>
      <c r="G2" s="58" t="s">
        <v>47</v>
      </c>
      <c r="H2" s="58"/>
      <c r="I2" s="58"/>
    </row>
    <row r="3" s="50" customFormat="1" ht="32" customHeight="1" spans="1:9">
      <c r="A3" s="58"/>
      <c r="B3" s="58"/>
      <c r="C3" s="58"/>
      <c r="D3" s="58" t="s">
        <v>6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8</v>
      </c>
    </row>
    <row r="4" s="50" customFormat="1" ht="32" customHeight="1" spans="1:9">
      <c r="A4" s="58"/>
      <c r="B4" s="58"/>
      <c r="C4" s="58"/>
      <c r="D4" s="58"/>
      <c r="E4" s="58"/>
      <c r="F4" s="58"/>
      <c r="G4" s="58"/>
      <c r="H4" s="58"/>
      <c r="I4" s="58"/>
    </row>
    <row r="5" s="51" customFormat="1" ht="32" customHeight="1" spans="1:9">
      <c r="A5" s="58">
        <v>1</v>
      </c>
      <c r="B5" s="83" t="s">
        <v>11</v>
      </c>
      <c r="C5" s="84" t="s">
        <v>12</v>
      </c>
      <c r="D5" s="84">
        <v>216</v>
      </c>
      <c r="E5" s="84">
        <v>326</v>
      </c>
      <c r="F5" s="84">
        <v>143766</v>
      </c>
      <c r="G5" s="85">
        <v>1452</v>
      </c>
      <c r="H5" s="85">
        <v>2501</v>
      </c>
      <c r="I5" s="85">
        <v>880026</v>
      </c>
    </row>
    <row r="6" s="51" customFormat="1" ht="32" customHeight="1" spans="1:9">
      <c r="A6" s="58"/>
      <c r="B6" s="83"/>
      <c r="C6" s="84" t="s">
        <v>13</v>
      </c>
      <c r="D6" s="84">
        <v>746</v>
      </c>
      <c r="E6" s="84">
        <v>1414</v>
      </c>
      <c r="F6" s="84">
        <v>523180</v>
      </c>
      <c r="G6" s="85"/>
      <c r="H6" s="85"/>
      <c r="I6" s="85"/>
    </row>
    <row r="7" s="51" customFormat="1" ht="32" customHeight="1" spans="1:9">
      <c r="A7" s="58"/>
      <c r="B7" s="83"/>
      <c r="C7" s="84" t="s">
        <v>14</v>
      </c>
      <c r="D7" s="84">
        <v>490</v>
      </c>
      <c r="E7" s="84">
        <v>761</v>
      </c>
      <c r="F7" s="84">
        <v>213080</v>
      </c>
      <c r="G7" s="85"/>
      <c r="H7" s="85"/>
      <c r="I7" s="85"/>
    </row>
    <row r="8" s="52" customFormat="1" ht="32" customHeight="1" spans="1:9">
      <c r="A8" s="86">
        <v>2</v>
      </c>
      <c r="B8" s="87" t="s">
        <v>15</v>
      </c>
      <c r="C8" s="87" t="s">
        <v>16</v>
      </c>
      <c r="D8" s="87">
        <v>342</v>
      </c>
      <c r="E8" s="87">
        <v>632</v>
      </c>
      <c r="F8" s="87">
        <v>278712</v>
      </c>
      <c r="G8" s="87">
        <v>1746</v>
      </c>
      <c r="H8" s="87">
        <v>3182</v>
      </c>
      <c r="I8" s="87">
        <v>1170642</v>
      </c>
    </row>
    <row r="9" s="52" customFormat="1" ht="32" customHeight="1" spans="1:9">
      <c r="A9" s="86"/>
      <c r="B9" s="87"/>
      <c r="C9" s="87" t="s">
        <v>17</v>
      </c>
      <c r="D9" s="87">
        <v>1026</v>
      </c>
      <c r="E9" s="87">
        <v>1977</v>
      </c>
      <c r="F9" s="87">
        <v>731490</v>
      </c>
      <c r="G9" s="87"/>
      <c r="H9" s="87"/>
      <c r="I9" s="87"/>
    </row>
    <row r="10" s="52" customFormat="1" ht="32" customHeight="1" spans="1:9">
      <c r="A10" s="86"/>
      <c r="B10" s="87"/>
      <c r="C10" s="87" t="s">
        <v>18</v>
      </c>
      <c r="D10" s="87">
        <v>378</v>
      </c>
      <c r="E10" s="87">
        <v>573</v>
      </c>
      <c r="F10" s="87">
        <v>160440</v>
      </c>
      <c r="G10" s="87"/>
      <c r="H10" s="87"/>
      <c r="I10" s="87"/>
    </row>
    <row r="11" s="52" customFormat="1" ht="32" customHeight="1" spans="1:9">
      <c r="A11" s="86">
        <v>3</v>
      </c>
      <c r="B11" s="87" t="s">
        <v>19</v>
      </c>
      <c r="C11" s="87" t="s">
        <v>16</v>
      </c>
      <c r="D11" s="87">
        <v>253</v>
      </c>
      <c r="E11" s="87">
        <v>430</v>
      </c>
      <c r="F11" s="87">
        <v>189630</v>
      </c>
      <c r="G11" s="88">
        <v>1742</v>
      </c>
      <c r="H11" s="88">
        <v>3104</v>
      </c>
      <c r="I11" s="88">
        <v>1044550</v>
      </c>
    </row>
    <row r="12" s="52" customFormat="1" ht="32" customHeight="1" spans="1:9">
      <c r="A12" s="86"/>
      <c r="B12" s="87"/>
      <c r="C12" s="87" t="s">
        <v>17</v>
      </c>
      <c r="D12" s="87">
        <v>598</v>
      </c>
      <c r="E12" s="87">
        <v>1180</v>
      </c>
      <c r="F12" s="87">
        <v>436600</v>
      </c>
      <c r="G12" s="88"/>
      <c r="H12" s="88"/>
      <c r="I12" s="88"/>
    </row>
    <row r="13" s="52" customFormat="1" ht="32" customHeight="1" spans="1:9">
      <c r="A13" s="86"/>
      <c r="B13" s="87"/>
      <c r="C13" s="87" t="s">
        <v>18</v>
      </c>
      <c r="D13" s="87">
        <v>891</v>
      </c>
      <c r="E13" s="87">
        <v>1494</v>
      </c>
      <c r="F13" s="87">
        <v>418320</v>
      </c>
      <c r="G13" s="88"/>
      <c r="H13" s="88"/>
      <c r="I13" s="88"/>
    </row>
    <row r="14" s="52" customFormat="1" ht="32" customHeight="1" spans="1:9">
      <c r="A14" s="86">
        <v>4</v>
      </c>
      <c r="B14" s="87" t="s">
        <v>20</v>
      </c>
      <c r="C14" s="87" t="s">
        <v>16</v>
      </c>
      <c r="D14" s="88">
        <v>208</v>
      </c>
      <c r="E14" s="88">
        <v>369</v>
      </c>
      <c r="F14" s="88">
        <v>162729</v>
      </c>
      <c r="G14" s="89">
        <v>1153</v>
      </c>
      <c r="H14" s="89">
        <v>2440</v>
      </c>
      <c r="I14" s="89">
        <v>825139</v>
      </c>
    </row>
    <row r="15" s="52" customFormat="1" ht="32" customHeight="1" spans="1:9">
      <c r="A15" s="86"/>
      <c r="B15" s="87"/>
      <c r="C15" s="87" t="s">
        <v>17</v>
      </c>
      <c r="D15" s="88">
        <v>390</v>
      </c>
      <c r="E15" s="88">
        <v>917</v>
      </c>
      <c r="F15" s="88">
        <v>339290</v>
      </c>
      <c r="G15" s="90"/>
      <c r="H15" s="90"/>
      <c r="I15" s="90"/>
    </row>
    <row r="16" s="52" customFormat="1" ht="32" customHeight="1" spans="1:9">
      <c r="A16" s="86"/>
      <c r="B16" s="87"/>
      <c r="C16" s="87" t="s">
        <v>18</v>
      </c>
      <c r="D16" s="88">
        <v>555</v>
      </c>
      <c r="E16" s="88">
        <v>1154</v>
      </c>
      <c r="F16" s="88">
        <v>323120</v>
      </c>
      <c r="G16" s="91"/>
      <c r="H16" s="91"/>
      <c r="I16" s="91"/>
    </row>
    <row r="17" s="52" customFormat="1" ht="32" customHeight="1" spans="1:9">
      <c r="A17" s="86">
        <v>5</v>
      </c>
      <c r="B17" s="87" t="s">
        <v>21</v>
      </c>
      <c r="C17" s="87" t="s">
        <v>16</v>
      </c>
      <c r="D17" s="87">
        <v>260</v>
      </c>
      <c r="E17" s="87">
        <v>399</v>
      </c>
      <c r="F17" s="87">
        <v>175959</v>
      </c>
      <c r="G17" s="89">
        <v>1511</v>
      </c>
      <c r="H17" s="89">
        <v>3006</v>
      </c>
      <c r="I17" s="89">
        <v>1063239</v>
      </c>
    </row>
    <row r="18" s="52" customFormat="1" ht="32" customHeight="1" spans="1:9">
      <c r="A18" s="86"/>
      <c r="B18" s="87"/>
      <c r="C18" s="87" t="s">
        <v>17</v>
      </c>
      <c r="D18" s="87">
        <v>839</v>
      </c>
      <c r="E18" s="87">
        <v>1748</v>
      </c>
      <c r="F18" s="87">
        <v>646760</v>
      </c>
      <c r="G18" s="90"/>
      <c r="H18" s="90"/>
      <c r="I18" s="90"/>
    </row>
    <row r="19" s="52" customFormat="1" ht="32" customHeight="1" spans="1:9">
      <c r="A19" s="86"/>
      <c r="B19" s="87"/>
      <c r="C19" s="87" t="s">
        <v>18</v>
      </c>
      <c r="D19" s="87">
        <v>412</v>
      </c>
      <c r="E19" s="87">
        <v>859</v>
      </c>
      <c r="F19" s="87">
        <v>240520</v>
      </c>
      <c r="G19" s="91"/>
      <c r="H19" s="91"/>
      <c r="I19" s="91"/>
    </row>
    <row r="20" s="52" customFormat="1" ht="32" customHeight="1" spans="1:9">
      <c r="A20" s="86">
        <v>6</v>
      </c>
      <c r="B20" s="87" t="s">
        <v>22</v>
      </c>
      <c r="C20" s="87" t="s">
        <v>16</v>
      </c>
      <c r="D20" s="87">
        <v>156</v>
      </c>
      <c r="E20" s="87">
        <v>195</v>
      </c>
      <c r="F20" s="87">
        <v>85995</v>
      </c>
      <c r="G20" s="87">
        <v>1042</v>
      </c>
      <c r="H20" s="87">
        <v>2110</v>
      </c>
      <c r="I20" s="87">
        <v>700225</v>
      </c>
    </row>
    <row r="21" s="52" customFormat="1" ht="32" customHeight="1" spans="1:9">
      <c r="A21" s="86"/>
      <c r="B21" s="87"/>
      <c r="C21" s="87" t="s">
        <v>17</v>
      </c>
      <c r="D21" s="87">
        <v>439</v>
      </c>
      <c r="E21" s="87">
        <v>867</v>
      </c>
      <c r="F21" s="87">
        <v>320790</v>
      </c>
      <c r="G21" s="87"/>
      <c r="H21" s="87"/>
      <c r="I21" s="87"/>
    </row>
    <row r="22" s="52" customFormat="1" ht="32" customHeight="1" spans="1:9">
      <c r="A22" s="86"/>
      <c r="B22" s="87"/>
      <c r="C22" s="87" t="s">
        <v>18</v>
      </c>
      <c r="D22" s="87">
        <v>447</v>
      </c>
      <c r="E22" s="87">
        <v>1048</v>
      </c>
      <c r="F22" s="87">
        <v>293440</v>
      </c>
      <c r="G22" s="87"/>
      <c r="H22" s="87"/>
      <c r="I22" s="87"/>
    </row>
    <row r="23" s="53" customFormat="1" ht="32" customHeight="1" spans="1:9">
      <c r="A23" s="86">
        <v>7</v>
      </c>
      <c r="B23" s="92" t="s">
        <v>23</v>
      </c>
      <c r="C23" s="92" t="s">
        <v>16</v>
      </c>
      <c r="D23" s="92">
        <v>247</v>
      </c>
      <c r="E23" s="92">
        <v>397</v>
      </c>
      <c r="F23" s="92">
        <v>175077</v>
      </c>
      <c r="G23" s="92">
        <v>1350</v>
      </c>
      <c r="H23" s="92">
        <v>2725</v>
      </c>
      <c r="I23" s="92">
        <v>927087</v>
      </c>
    </row>
    <row r="24" s="53" customFormat="1" ht="32" customHeight="1" spans="1:9">
      <c r="A24" s="86"/>
      <c r="B24" s="92"/>
      <c r="C24" s="92" t="s">
        <v>17</v>
      </c>
      <c r="D24" s="92">
        <v>517</v>
      </c>
      <c r="E24" s="92">
        <v>1113</v>
      </c>
      <c r="F24" s="92">
        <v>411810</v>
      </c>
      <c r="G24" s="92"/>
      <c r="H24" s="92"/>
      <c r="I24" s="92"/>
    </row>
    <row r="25" s="53" customFormat="1" ht="32" customHeight="1" spans="1:9">
      <c r="A25" s="86"/>
      <c r="B25" s="92"/>
      <c r="C25" s="92" t="s">
        <v>18</v>
      </c>
      <c r="D25" s="92">
        <v>586</v>
      </c>
      <c r="E25" s="92">
        <v>1215</v>
      </c>
      <c r="F25" s="92">
        <v>340200</v>
      </c>
      <c r="G25" s="92"/>
      <c r="H25" s="92"/>
      <c r="I25" s="92"/>
    </row>
    <row r="26" s="53" customFormat="1" ht="32" customHeight="1" spans="1:9">
      <c r="A26" s="86">
        <v>8</v>
      </c>
      <c r="B26" s="92" t="s">
        <v>24</v>
      </c>
      <c r="C26" s="92" t="s">
        <v>16</v>
      </c>
      <c r="D26" s="92">
        <v>121</v>
      </c>
      <c r="E26" s="92">
        <v>189</v>
      </c>
      <c r="F26" s="92">
        <v>83349</v>
      </c>
      <c r="G26" s="92">
        <v>566</v>
      </c>
      <c r="H26" s="92">
        <v>1051</v>
      </c>
      <c r="I26" s="92">
        <v>362059</v>
      </c>
    </row>
    <row r="27" s="53" customFormat="1" ht="32" customHeight="1" spans="1:9">
      <c r="A27" s="86"/>
      <c r="B27" s="92"/>
      <c r="C27" s="92" t="s">
        <v>17</v>
      </c>
      <c r="D27" s="92">
        <v>208</v>
      </c>
      <c r="E27" s="92">
        <v>415</v>
      </c>
      <c r="F27" s="92">
        <v>153550</v>
      </c>
      <c r="G27" s="92"/>
      <c r="H27" s="92"/>
      <c r="I27" s="92"/>
    </row>
    <row r="28" s="53" customFormat="1" ht="32" customHeight="1" spans="1:9">
      <c r="A28" s="86"/>
      <c r="B28" s="92"/>
      <c r="C28" s="92" t="s">
        <v>18</v>
      </c>
      <c r="D28" s="92">
        <v>237</v>
      </c>
      <c r="E28" s="92">
        <v>447</v>
      </c>
      <c r="F28" s="92">
        <v>125160</v>
      </c>
      <c r="G28" s="92"/>
      <c r="H28" s="92"/>
      <c r="I28" s="92"/>
    </row>
    <row r="29" s="53" customFormat="1" ht="32" customHeight="1" spans="1:9">
      <c r="A29" s="86">
        <v>9</v>
      </c>
      <c r="B29" s="92" t="s">
        <v>25</v>
      </c>
      <c r="C29" s="92" t="s">
        <v>16</v>
      </c>
      <c r="D29" s="93">
        <v>194</v>
      </c>
      <c r="E29" s="93">
        <v>291</v>
      </c>
      <c r="F29" s="93">
        <v>128331</v>
      </c>
      <c r="G29" s="94">
        <v>1160</v>
      </c>
      <c r="H29" s="94">
        <v>2061</v>
      </c>
      <c r="I29" s="94">
        <v>723291</v>
      </c>
    </row>
    <row r="30" s="53" customFormat="1" ht="32" customHeight="1" spans="1:9">
      <c r="A30" s="86"/>
      <c r="B30" s="92"/>
      <c r="C30" s="92" t="s">
        <v>17</v>
      </c>
      <c r="D30" s="92">
        <v>575</v>
      </c>
      <c r="E30" s="92">
        <v>1104</v>
      </c>
      <c r="F30" s="92">
        <v>408480</v>
      </c>
      <c r="G30" s="94"/>
      <c r="H30" s="94"/>
      <c r="I30" s="94"/>
    </row>
    <row r="31" s="53" customFormat="1" ht="32" customHeight="1" spans="1:9">
      <c r="A31" s="86"/>
      <c r="B31" s="92"/>
      <c r="C31" s="92" t="s">
        <v>18</v>
      </c>
      <c r="D31" s="95">
        <v>391</v>
      </c>
      <c r="E31" s="95">
        <v>666</v>
      </c>
      <c r="F31" s="95">
        <v>186480</v>
      </c>
      <c r="G31" s="94"/>
      <c r="H31" s="94"/>
      <c r="I31" s="94"/>
    </row>
    <row r="32" s="53" customFormat="1" ht="32" customHeight="1" spans="1:9">
      <c r="A32" s="86">
        <v>10</v>
      </c>
      <c r="B32" s="92" t="s">
        <v>26</v>
      </c>
      <c r="C32" s="92" t="s">
        <v>16</v>
      </c>
      <c r="D32" s="88">
        <v>67</v>
      </c>
      <c r="E32" s="88">
        <v>117</v>
      </c>
      <c r="F32" s="88">
        <v>51597</v>
      </c>
      <c r="G32" s="96">
        <v>149</v>
      </c>
      <c r="H32" s="96">
        <v>306</v>
      </c>
      <c r="I32" s="96">
        <v>113067</v>
      </c>
    </row>
    <row r="33" s="53" customFormat="1" ht="32" customHeight="1" spans="1:9">
      <c r="A33" s="86"/>
      <c r="B33" s="92"/>
      <c r="C33" s="92" t="s">
        <v>17</v>
      </c>
      <c r="D33" s="88">
        <v>49</v>
      </c>
      <c r="E33" s="88">
        <v>95</v>
      </c>
      <c r="F33" s="88">
        <v>35150</v>
      </c>
      <c r="G33" s="97"/>
      <c r="H33" s="97"/>
      <c r="I33" s="97"/>
    </row>
    <row r="34" s="53" customFormat="1" ht="32" customHeight="1" spans="1:9">
      <c r="A34" s="86"/>
      <c r="B34" s="92"/>
      <c r="C34" s="92" t="s">
        <v>18</v>
      </c>
      <c r="D34" s="88">
        <v>33</v>
      </c>
      <c r="E34" s="88">
        <v>94</v>
      </c>
      <c r="F34" s="88">
        <v>26320</v>
      </c>
      <c r="G34" s="98"/>
      <c r="H34" s="98"/>
      <c r="I34" s="98"/>
    </row>
    <row r="35" s="53" customFormat="1" ht="32" customHeight="1" spans="1:9">
      <c r="A35" s="86">
        <v>11</v>
      </c>
      <c r="B35" s="92" t="s">
        <v>27</v>
      </c>
      <c r="C35" s="92" t="s">
        <v>16</v>
      </c>
      <c r="D35" s="92">
        <v>128</v>
      </c>
      <c r="E35" s="92">
        <v>194</v>
      </c>
      <c r="F35" s="92">
        <v>85554</v>
      </c>
      <c r="G35" s="92">
        <v>492</v>
      </c>
      <c r="H35" s="92">
        <v>1112</v>
      </c>
      <c r="I35" s="92">
        <v>399024</v>
      </c>
    </row>
    <row r="36" s="52" customFormat="1" ht="32" customHeight="1" spans="1:9">
      <c r="A36" s="86"/>
      <c r="B36" s="87"/>
      <c r="C36" s="87" t="s">
        <v>17</v>
      </c>
      <c r="D36" s="87">
        <v>225</v>
      </c>
      <c r="E36" s="87">
        <v>627</v>
      </c>
      <c r="F36" s="87">
        <v>231990</v>
      </c>
      <c r="G36" s="87"/>
      <c r="H36" s="87"/>
      <c r="I36" s="87"/>
    </row>
    <row r="37" s="52" customFormat="1" ht="32" customHeight="1" spans="1:9">
      <c r="A37" s="86"/>
      <c r="B37" s="87"/>
      <c r="C37" s="87" t="s">
        <v>18</v>
      </c>
      <c r="D37" s="87">
        <v>139</v>
      </c>
      <c r="E37" s="87">
        <v>291</v>
      </c>
      <c r="F37" s="87">
        <v>81480</v>
      </c>
      <c r="G37" s="87"/>
      <c r="H37" s="87"/>
      <c r="I37" s="87"/>
    </row>
    <row r="38" s="54" customFormat="1" ht="32" customHeight="1" spans="1:9">
      <c r="A38" s="86">
        <v>12</v>
      </c>
      <c r="B38" s="87" t="s">
        <v>28</v>
      </c>
      <c r="C38" s="88" t="s">
        <v>16</v>
      </c>
      <c r="D38" s="88">
        <v>107</v>
      </c>
      <c r="E38" s="88">
        <v>186</v>
      </c>
      <c r="F38" s="88">
        <v>82026</v>
      </c>
      <c r="G38" s="96">
        <v>317</v>
      </c>
      <c r="H38" s="96">
        <v>525</v>
      </c>
      <c r="I38" s="96">
        <v>203316</v>
      </c>
    </row>
    <row r="39" s="54" customFormat="1" ht="32" customHeight="1" spans="1:9">
      <c r="A39" s="86"/>
      <c r="B39" s="87"/>
      <c r="C39" s="88" t="s">
        <v>17</v>
      </c>
      <c r="D39" s="88">
        <v>174</v>
      </c>
      <c r="E39" s="88">
        <v>293</v>
      </c>
      <c r="F39" s="88">
        <v>108410</v>
      </c>
      <c r="G39" s="97"/>
      <c r="H39" s="97"/>
      <c r="I39" s="97"/>
    </row>
    <row r="40" s="54" customFormat="1" ht="32" customHeight="1" spans="1:9">
      <c r="A40" s="86"/>
      <c r="B40" s="87"/>
      <c r="C40" s="88" t="s">
        <v>18</v>
      </c>
      <c r="D40" s="88">
        <v>36</v>
      </c>
      <c r="E40" s="88">
        <v>46</v>
      </c>
      <c r="F40" s="88">
        <v>12880</v>
      </c>
      <c r="G40" s="98"/>
      <c r="H40" s="98"/>
      <c r="I40" s="98"/>
    </row>
    <row r="41" s="52" customFormat="1" ht="32" customHeight="1" spans="1:9">
      <c r="A41" s="86">
        <v>13</v>
      </c>
      <c r="B41" s="92" t="s">
        <v>29</v>
      </c>
      <c r="C41" s="94" t="s">
        <v>16</v>
      </c>
      <c r="D41" s="94">
        <v>54</v>
      </c>
      <c r="E41" s="94">
        <v>124</v>
      </c>
      <c r="F41" s="94">
        <v>54684</v>
      </c>
      <c r="G41" s="106">
        <v>108</v>
      </c>
      <c r="H41" s="106">
        <v>227</v>
      </c>
      <c r="I41" s="92">
        <v>86944</v>
      </c>
    </row>
    <row r="42" s="52" customFormat="1" ht="32" customHeight="1" spans="1:9">
      <c r="A42" s="86"/>
      <c r="B42" s="92"/>
      <c r="C42" s="94" t="s">
        <v>17</v>
      </c>
      <c r="D42" s="94">
        <v>16</v>
      </c>
      <c r="E42" s="94">
        <v>38</v>
      </c>
      <c r="F42" s="94">
        <v>14060</v>
      </c>
      <c r="G42" s="107"/>
      <c r="H42" s="107"/>
      <c r="I42" s="92"/>
    </row>
    <row r="43" s="52" customFormat="1" ht="32" customHeight="1" spans="1:9">
      <c r="A43" s="86"/>
      <c r="B43" s="92"/>
      <c r="C43" s="94" t="s">
        <v>18</v>
      </c>
      <c r="D43" s="94">
        <v>38</v>
      </c>
      <c r="E43" s="94">
        <v>65</v>
      </c>
      <c r="F43" s="94">
        <v>18200</v>
      </c>
      <c r="G43" s="108"/>
      <c r="H43" s="108"/>
      <c r="I43" s="92"/>
    </row>
    <row r="44" s="52" customFormat="1" ht="32" customHeight="1" spans="1:9">
      <c r="A44" s="86">
        <v>14</v>
      </c>
      <c r="B44" s="87" t="s">
        <v>30</v>
      </c>
      <c r="C44" s="94" t="s">
        <v>16</v>
      </c>
      <c r="D44" s="99">
        <v>3</v>
      </c>
      <c r="E44" s="99">
        <v>6</v>
      </c>
      <c r="F44" s="99">
        <v>2646</v>
      </c>
      <c r="G44" s="109">
        <v>15</v>
      </c>
      <c r="H44" s="109">
        <v>34</v>
      </c>
      <c r="I44" s="109">
        <v>11926</v>
      </c>
    </row>
    <row r="45" s="52" customFormat="1" ht="32" customHeight="1" spans="1:9">
      <c r="A45" s="86"/>
      <c r="B45" s="87"/>
      <c r="C45" s="94" t="s">
        <v>17</v>
      </c>
      <c r="D45" s="99">
        <v>6</v>
      </c>
      <c r="E45" s="99">
        <v>16</v>
      </c>
      <c r="F45" s="99">
        <v>5920</v>
      </c>
      <c r="G45" s="110"/>
      <c r="H45" s="110"/>
      <c r="I45" s="110"/>
    </row>
    <row r="46" s="52" customFormat="1" ht="32" customHeight="1" spans="1:9">
      <c r="A46" s="86"/>
      <c r="B46" s="87"/>
      <c r="C46" s="94" t="s">
        <v>18</v>
      </c>
      <c r="D46" s="99">
        <v>6</v>
      </c>
      <c r="E46" s="99">
        <v>12</v>
      </c>
      <c r="F46" s="99">
        <v>3360</v>
      </c>
      <c r="G46" s="111"/>
      <c r="H46" s="111"/>
      <c r="I46" s="111"/>
    </row>
    <row r="47" s="52" customFormat="1" ht="32" customHeight="1" spans="1:9">
      <c r="A47" s="86">
        <v>15</v>
      </c>
      <c r="B47" s="87" t="s">
        <v>31</v>
      </c>
      <c r="C47" s="94" t="s">
        <v>16</v>
      </c>
      <c r="D47" s="87">
        <f>D5+D8+D11+D14+D17+D20+D23+D26+D29+D32+D35+D38+D41+D44</f>
        <v>2356</v>
      </c>
      <c r="E47" s="87">
        <f>E5+E8+E11+E14+E17+E20+E23+E26+E29+E32+E35+E38+E41+E44</f>
        <v>3855</v>
      </c>
      <c r="F47" s="87">
        <f>F5+F8+F11+F14+F17+F20+F23+F26+F29+F32+F35+F38+F41+F44</f>
        <v>1700055</v>
      </c>
      <c r="G47" s="100">
        <f t="shared" ref="G47:I47" si="0">D47+D48+D49</f>
        <v>12803</v>
      </c>
      <c r="H47" s="100">
        <f t="shared" si="0"/>
        <v>24384</v>
      </c>
      <c r="I47" s="100">
        <f t="shared" si="0"/>
        <v>8510535</v>
      </c>
    </row>
    <row r="48" s="51" customFormat="1" ht="32" customHeight="1" spans="1:9">
      <c r="A48" s="58"/>
      <c r="B48" s="84"/>
      <c r="C48" s="101" t="s">
        <v>17</v>
      </c>
      <c r="D48" s="87">
        <f>D6+D9+D12+D15+D18+D21+D24+D27+D30+D33+D36+D39+D42+D45</f>
        <v>5808</v>
      </c>
      <c r="E48" s="87">
        <f>E6+E9+E12+E15+E18+E21+E24+E27+E30+E33+E36+E39+E42+E45</f>
        <v>11804</v>
      </c>
      <c r="F48" s="87">
        <f>F6+F9+F12+F15+F18+F21+F24+F27+F30+F33+F36+F39+F42+F45</f>
        <v>4367480</v>
      </c>
      <c r="G48" s="102"/>
      <c r="H48" s="102"/>
      <c r="I48" s="102"/>
    </row>
    <row r="49" s="52" customFormat="1" ht="32" customHeight="1" spans="1:9">
      <c r="A49" s="86"/>
      <c r="B49" s="87"/>
      <c r="C49" s="94" t="s">
        <v>18</v>
      </c>
      <c r="D49" s="87">
        <f>D7+D10+D13+D16+D19+D22+D25+D28+D31+D34+D37+D40+D43+D46</f>
        <v>4639</v>
      </c>
      <c r="E49" s="87">
        <f>E7+E10+E13+E16+E19+E22+E25+E28+E31+E34+E37+E40+E43+E46</f>
        <v>8725</v>
      </c>
      <c r="F49" s="87">
        <f>F7+F10+F13+F16+F19+F22+F25+F28+F31+F34+F37+F40+F43+F46</f>
        <v>2443000</v>
      </c>
      <c r="G49" s="103"/>
      <c r="H49" s="103"/>
      <c r="I49" s="103"/>
    </row>
    <row r="50" s="52" customFormat="1" ht="41" customHeight="1" spans="1:9">
      <c r="A50" s="87"/>
      <c r="B50" s="87" t="s">
        <v>31</v>
      </c>
      <c r="C50" s="87"/>
      <c r="D50" s="104">
        <f>SUM(D47:D49)</f>
        <v>12803</v>
      </c>
      <c r="E50" s="104">
        <f>SUM(E47:E49)</f>
        <v>24384</v>
      </c>
      <c r="F50" s="104">
        <f>SUM(F47:F49)</f>
        <v>8510535</v>
      </c>
      <c r="G50" s="105"/>
      <c r="H50" s="105"/>
      <c r="I50" s="105"/>
    </row>
  </sheetData>
  <mergeCells count="88">
    <mergeCell ref="A1:I1"/>
    <mergeCell ref="D2:F2"/>
    <mergeCell ref="G2:I2"/>
    <mergeCell ref="B50:C50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50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50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5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selection activeCell="T3" sqref="T3"/>
    </sheetView>
  </sheetViews>
  <sheetFormatPr defaultColWidth="9" defaultRowHeight="11.25"/>
  <cols>
    <col min="1" max="1" width="17.575" style="49" customWidth="1"/>
    <col min="2" max="2" width="25.475" style="49" customWidth="1"/>
    <col min="3" max="3" width="17.8583333333333" style="49" customWidth="1"/>
    <col min="4" max="5" width="17.4083333333333" style="49" customWidth="1"/>
    <col min="6" max="6" width="21.7333333333333" style="49" customWidth="1"/>
    <col min="7" max="8" width="14.95" style="49" customWidth="1"/>
    <col min="9" max="9" width="13.8333333333333" style="49" customWidth="1"/>
    <col min="10" max="16384" width="9" style="49"/>
  </cols>
  <sheetData>
    <row r="1" s="49" customFormat="1" ht="37" customHeight="1" spans="1:9">
      <c r="A1" s="56" t="s">
        <v>48</v>
      </c>
      <c r="B1" s="56"/>
      <c r="C1" s="56"/>
      <c r="D1" s="56"/>
      <c r="E1" s="56"/>
      <c r="F1" s="56"/>
      <c r="G1" s="56"/>
      <c r="H1" s="56"/>
      <c r="I1" s="56"/>
    </row>
    <row r="2" s="50" customFormat="1" ht="32" customHeight="1" spans="1:9">
      <c r="A2" s="82" t="s">
        <v>1</v>
      </c>
      <c r="B2" s="58" t="s">
        <v>2</v>
      </c>
      <c r="C2" s="58" t="s">
        <v>3</v>
      </c>
      <c r="D2" s="58" t="s">
        <v>49</v>
      </c>
      <c r="E2" s="58"/>
      <c r="F2" s="58"/>
      <c r="G2" s="58" t="s">
        <v>50</v>
      </c>
      <c r="H2" s="58"/>
      <c r="I2" s="58"/>
    </row>
    <row r="3" s="50" customFormat="1" ht="32" customHeight="1" spans="1:9">
      <c r="A3" s="58"/>
      <c r="B3" s="58"/>
      <c r="C3" s="58"/>
      <c r="D3" s="58" t="s">
        <v>6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8</v>
      </c>
    </row>
    <row r="4" s="50" customFormat="1" ht="32" customHeight="1" spans="1:9">
      <c r="A4" s="58"/>
      <c r="B4" s="58"/>
      <c r="C4" s="58"/>
      <c r="D4" s="58"/>
      <c r="E4" s="58"/>
      <c r="F4" s="58"/>
      <c r="G4" s="58"/>
      <c r="H4" s="58"/>
      <c r="I4" s="58"/>
    </row>
    <row r="5" s="51" customFormat="1" ht="32" customHeight="1" spans="1:9">
      <c r="A5" s="58">
        <v>1</v>
      </c>
      <c r="B5" s="83" t="s">
        <v>11</v>
      </c>
      <c r="C5" s="84" t="s">
        <v>12</v>
      </c>
      <c r="D5" s="84">
        <v>216</v>
      </c>
      <c r="E5" s="84">
        <v>330</v>
      </c>
      <c r="F5" s="84">
        <v>145530</v>
      </c>
      <c r="G5" s="85">
        <v>1439</v>
      </c>
      <c r="H5" s="85">
        <v>2462</v>
      </c>
      <c r="I5" s="85">
        <v>867590</v>
      </c>
    </row>
    <row r="6" s="51" customFormat="1" ht="32" customHeight="1" spans="1:9">
      <c r="A6" s="58"/>
      <c r="B6" s="83"/>
      <c r="C6" s="84" t="s">
        <v>13</v>
      </c>
      <c r="D6" s="84">
        <v>742</v>
      </c>
      <c r="E6" s="84">
        <v>1390</v>
      </c>
      <c r="F6" s="84">
        <v>514300</v>
      </c>
      <c r="G6" s="85"/>
      <c r="H6" s="85"/>
      <c r="I6" s="85"/>
    </row>
    <row r="7" s="51" customFormat="1" ht="32" customHeight="1" spans="1:9">
      <c r="A7" s="58"/>
      <c r="B7" s="83"/>
      <c r="C7" s="84" t="s">
        <v>14</v>
      </c>
      <c r="D7" s="84">
        <v>481</v>
      </c>
      <c r="E7" s="84">
        <v>742</v>
      </c>
      <c r="F7" s="84">
        <v>207760</v>
      </c>
      <c r="G7" s="85"/>
      <c r="H7" s="85"/>
      <c r="I7" s="85"/>
    </row>
    <row r="8" s="52" customFormat="1" ht="32" customHeight="1" spans="1:9">
      <c r="A8" s="86">
        <v>2</v>
      </c>
      <c r="B8" s="87" t="s">
        <v>15</v>
      </c>
      <c r="C8" s="87" t="s">
        <v>16</v>
      </c>
      <c r="D8" s="87">
        <v>347</v>
      </c>
      <c r="E8" s="87">
        <v>649</v>
      </c>
      <c r="F8" s="87">
        <v>286209</v>
      </c>
      <c r="G8" s="87">
        <v>1750</v>
      </c>
      <c r="H8" s="87">
        <v>3165</v>
      </c>
      <c r="I8" s="87">
        <v>1164119</v>
      </c>
    </row>
    <row r="9" s="52" customFormat="1" ht="32" customHeight="1" spans="1:9">
      <c r="A9" s="86"/>
      <c r="B9" s="87"/>
      <c r="C9" s="87" t="s">
        <v>17</v>
      </c>
      <c r="D9" s="87">
        <v>1010</v>
      </c>
      <c r="E9" s="87">
        <v>1927</v>
      </c>
      <c r="F9" s="87">
        <v>712990</v>
      </c>
      <c r="G9" s="87"/>
      <c r="H9" s="87"/>
      <c r="I9" s="87"/>
    </row>
    <row r="10" s="52" customFormat="1" ht="32" customHeight="1" spans="1:9">
      <c r="A10" s="86"/>
      <c r="B10" s="87"/>
      <c r="C10" s="87" t="s">
        <v>18</v>
      </c>
      <c r="D10" s="87">
        <v>393</v>
      </c>
      <c r="E10" s="87">
        <v>589</v>
      </c>
      <c r="F10" s="87">
        <v>164920</v>
      </c>
      <c r="G10" s="87"/>
      <c r="H10" s="87"/>
      <c r="I10" s="87"/>
    </row>
    <row r="11" s="52" customFormat="1" ht="32" customHeight="1" spans="1:9">
      <c r="A11" s="86">
        <v>3</v>
      </c>
      <c r="B11" s="87" t="s">
        <v>19</v>
      </c>
      <c r="C11" s="87" t="s">
        <v>16</v>
      </c>
      <c r="D11" s="87">
        <v>254</v>
      </c>
      <c r="E11" s="87">
        <v>433</v>
      </c>
      <c r="F11" s="87">
        <v>190953</v>
      </c>
      <c r="G11" s="88">
        <v>1744</v>
      </c>
      <c r="H11" s="88">
        <v>3105</v>
      </c>
      <c r="I11" s="88">
        <v>1045133</v>
      </c>
    </row>
    <row r="12" s="52" customFormat="1" ht="32" customHeight="1" spans="1:9">
      <c r="A12" s="86"/>
      <c r="B12" s="87"/>
      <c r="C12" s="87" t="s">
        <v>17</v>
      </c>
      <c r="D12" s="87">
        <v>600</v>
      </c>
      <c r="E12" s="87">
        <v>1178</v>
      </c>
      <c r="F12" s="87">
        <v>435860</v>
      </c>
      <c r="G12" s="88"/>
      <c r="H12" s="88"/>
      <c r="I12" s="88"/>
    </row>
    <row r="13" s="52" customFormat="1" ht="32" customHeight="1" spans="1:9">
      <c r="A13" s="86"/>
      <c r="B13" s="87"/>
      <c r="C13" s="87" t="s">
        <v>18</v>
      </c>
      <c r="D13" s="87">
        <v>890</v>
      </c>
      <c r="E13" s="87">
        <v>1494</v>
      </c>
      <c r="F13" s="87">
        <v>418320</v>
      </c>
      <c r="G13" s="88"/>
      <c r="H13" s="88"/>
      <c r="I13" s="88"/>
    </row>
    <row r="14" s="52" customFormat="1" ht="32" customHeight="1" spans="1:9">
      <c r="A14" s="86">
        <v>4</v>
      </c>
      <c r="B14" s="87" t="s">
        <v>20</v>
      </c>
      <c r="C14" s="87" t="s">
        <v>16</v>
      </c>
      <c r="D14" s="88">
        <v>204</v>
      </c>
      <c r="E14" s="88">
        <v>364</v>
      </c>
      <c r="F14" s="88">
        <v>160524</v>
      </c>
      <c r="G14" s="89">
        <v>1153</v>
      </c>
      <c r="H14" s="89">
        <v>2429</v>
      </c>
      <c r="I14" s="89">
        <v>821254</v>
      </c>
    </row>
    <row r="15" s="52" customFormat="1" ht="32" customHeight="1" spans="1:9">
      <c r="A15" s="86"/>
      <c r="B15" s="87"/>
      <c r="C15" s="87" t="s">
        <v>17</v>
      </c>
      <c r="D15" s="88">
        <v>390</v>
      </c>
      <c r="E15" s="88">
        <v>917</v>
      </c>
      <c r="F15" s="88">
        <v>339290</v>
      </c>
      <c r="G15" s="90"/>
      <c r="H15" s="90"/>
      <c r="I15" s="90"/>
    </row>
    <row r="16" s="52" customFormat="1" ht="32" customHeight="1" spans="1:9">
      <c r="A16" s="86"/>
      <c r="B16" s="87"/>
      <c r="C16" s="87" t="s">
        <v>18</v>
      </c>
      <c r="D16" s="88">
        <v>559</v>
      </c>
      <c r="E16" s="88">
        <v>1148</v>
      </c>
      <c r="F16" s="88">
        <v>321440</v>
      </c>
      <c r="G16" s="91"/>
      <c r="H16" s="91"/>
      <c r="I16" s="91"/>
    </row>
    <row r="17" s="52" customFormat="1" ht="32" customHeight="1" spans="1:9">
      <c r="A17" s="86">
        <v>5</v>
      </c>
      <c r="B17" s="87" t="s">
        <v>21</v>
      </c>
      <c r="C17" s="87" t="s">
        <v>16</v>
      </c>
      <c r="D17" s="87">
        <v>257</v>
      </c>
      <c r="E17" s="87">
        <v>396</v>
      </c>
      <c r="F17" s="87">
        <v>174636</v>
      </c>
      <c r="G17" s="89">
        <v>1493</v>
      </c>
      <c r="H17" s="89">
        <v>2980</v>
      </c>
      <c r="I17" s="89">
        <v>1056016</v>
      </c>
    </row>
    <row r="18" s="52" customFormat="1" ht="32" customHeight="1" spans="1:9">
      <c r="A18" s="86"/>
      <c r="B18" s="87"/>
      <c r="C18" s="87" t="s">
        <v>17</v>
      </c>
      <c r="D18" s="87">
        <v>836</v>
      </c>
      <c r="E18" s="87">
        <v>1754</v>
      </c>
      <c r="F18" s="87">
        <v>648980</v>
      </c>
      <c r="G18" s="90"/>
      <c r="H18" s="90"/>
      <c r="I18" s="90"/>
    </row>
    <row r="19" s="52" customFormat="1" ht="32" customHeight="1" spans="1:9">
      <c r="A19" s="86"/>
      <c r="B19" s="87"/>
      <c r="C19" s="87" t="s">
        <v>18</v>
      </c>
      <c r="D19" s="87">
        <v>400</v>
      </c>
      <c r="E19" s="87">
        <v>830</v>
      </c>
      <c r="F19" s="87">
        <v>232400</v>
      </c>
      <c r="G19" s="91"/>
      <c r="H19" s="91"/>
      <c r="I19" s="91"/>
    </row>
    <row r="20" s="52" customFormat="1" ht="32" customHeight="1" spans="1:9">
      <c r="A20" s="86">
        <v>6</v>
      </c>
      <c r="B20" s="87" t="s">
        <v>22</v>
      </c>
      <c r="C20" s="87" t="s">
        <v>16</v>
      </c>
      <c r="D20" s="87">
        <v>154</v>
      </c>
      <c r="E20" s="87">
        <v>191</v>
      </c>
      <c r="F20" s="87">
        <v>84231</v>
      </c>
      <c r="G20" s="87">
        <v>1039</v>
      </c>
      <c r="H20" s="87">
        <v>2097</v>
      </c>
      <c r="I20" s="87">
        <v>696031</v>
      </c>
    </row>
    <row r="21" s="52" customFormat="1" ht="32" customHeight="1" spans="1:9">
      <c r="A21" s="86"/>
      <c r="B21" s="87"/>
      <c r="C21" s="87" t="s">
        <v>17</v>
      </c>
      <c r="D21" s="87">
        <v>440</v>
      </c>
      <c r="E21" s="87">
        <v>868</v>
      </c>
      <c r="F21" s="87">
        <v>321160</v>
      </c>
      <c r="G21" s="87"/>
      <c r="H21" s="87"/>
      <c r="I21" s="87"/>
    </row>
    <row r="22" s="52" customFormat="1" ht="32" customHeight="1" spans="1:9">
      <c r="A22" s="86"/>
      <c r="B22" s="87"/>
      <c r="C22" s="87" t="s">
        <v>18</v>
      </c>
      <c r="D22" s="87">
        <v>445</v>
      </c>
      <c r="E22" s="87">
        <v>1038</v>
      </c>
      <c r="F22" s="87">
        <v>290640</v>
      </c>
      <c r="G22" s="87"/>
      <c r="H22" s="87"/>
      <c r="I22" s="87"/>
    </row>
    <row r="23" s="53" customFormat="1" ht="32" customHeight="1" spans="1:9">
      <c r="A23" s="86">
        <v>7</v>
      </c>
      <c r="B23" s="92" t="s">
        <v>23</v>
      </c>
      <c r="C23" s="92" t="s">
        <v>16</v>
      </c>
      <c r="D23" s="92">
        <v>250</v>
      </c>
      <c r="E23" s="92">
        <v>400</v>
      </c>
      <c r="F23" s="92">
        <v>176400</v>
      </c>
      <c r="G23" s="92">
        <v>1359</v>
      </c>
      <c r="H23" s="92">
        <v>2713</v>
      </c>
      <c r="I23" s="92">
        <v>923580</v>
      </c>
    </row>
    <row r="24" s="53" customFormat="1" ht="32" customHeight="1" spans="1:9">
      <c r="A24" s="86"/>
      <c r="B24" s="92"/>
      <c r="C24" s="92" t="s">
        <v>17</v>
      </c>
      <c r="D24" s="92">
        <v>517</v>
      </c>
      <c r="E24" s="92">
        <v>1106</v>
      </c>
      <c r="F24" s="92">
        <v>409220</v>
      </c>
      <c r="G24" s="92"/>
      <c r="H24" s="92"/>
      <c r="I24" s="92"/>
    </row>
    <row r="25" s="53" customFormat="1" ht="32" customHeight="1" spans="1:9">
      <c r="A25" s="86"/>
      <c r="B25" s="92"/>
      <c r="C25" s="92" t="s">
        <v>18</v>
      </c>
      <c r="D25" s="92">
        <v>592</v>
      </c>
      <c r="E25" s="92">
        <v>1207</v>
      </c>
      <c r="F25" s="92">
        <v>337960</v>
      </c>
      <c r="G25" s="92"/>
      <c r="H25" s="92"/>
      <c r="I25" s="92"/>
    </row>
    <row r="26" s="53" customFormat="1" ht="32" customHeight="1" spans="1:9">
      <c r="A26" s="86">
        <v>8</v>
      </c>
      <c r="B26" s="92" t="s">
        <v>24</v>
      </c>
      <c r="C26" s="92" t="s">
        <v>16</v>
      </c>
      <c r="D26" s="92">
        <v>119</v>
      </c>
      <c r="E26" s="92">
        <v>188</v>
      </c>
      <c r="F26" s="92">
        <v>82908</v>
      </c>
      <c r="G26" s="92">
        <v>566</v>
      </c>
      <c r="H26" s="92">
        <v>1072</v>
      </c>
      <c r="I26" s="92">
        <v>368588</v>
      </c>
    </row>
    <row r="27" s="53" customFormat="1" ht="32" customHeight="1" spans="1:9">
      <c r="A27" s="86"/>
      <c r="B27" s="92"/>
      <c r="C27" s="92" t="s">
        <v>17</v>
      </c>
      <c r="D27" s="92">
        <v>208</v>
      </c>
      <c r="E27" s="92">
        <v>424</v>
      </c>
      <c r="F27" s="92">
        <v>156880</v>
      </c>
      <c r="G27" s="92"/>
      <c r="H27" s="92"/>
      <c r="I27" s="92"/>
    </row>
    <row r="28" s="53" customFormat="1" ht="32" customHeight="1" spans="1:9">
      <c r="A28" s="86"/>
      <c r="B28" s="92"/>
      <c r="C28" s="92" t="s">
        <v>18</v>
      </c>
      <c r="D28" s="92">
        <v>239</v>
      </c>
      <c r="E28" s="92">
        <v>460</v>
      </c>
      <c r="F28" s="92">
        <v>128800</v>
      </c>
      <c r="G28" s="92"/>
      <c r="H28" s="92"/>
      <c r="I28" s="92"/>
    </row>
    <row r="29" s="53" customFormat="1" ht="32" customHeight="1" spans="1:9">
      <c r="A29" s="86">
        <v>9</v>
      </c>
      <c r="B29" s="92" t="s">
        <v>25</v>
      </c>
      <c r="C29" s="92" t="s">
        <v>16</v>
      </c>
      <c r="D29" s="93">
        <v>194</v>
      </c>
      <c r="E29" s="93">
        <v>292</v>
      </c>
      <c r="F29" s="93">
        <v>128772</v>
      </c>
      <c r="G29" s="94">
        <v>1152</v>
      </c>
      <c r="H29" s="94">
        <v>2047</v>
      </c>
      <c r="I29" s="94">
        <v>718542</v>
      </c>
    </row>
    <row r="30" s="53" customFormat="1" ht="32" customHeight="1" spans="1:9">
      <c r="A30" s="86"/>
      <c r="B30" s="92"/>
      <c r="C30" s="92" t="s">
        <v>17</v>
      </c>
      <c r="D30" s="92">
        <v>570</v>
      </c>
      <c r="E30" s="92">
        <v>1093</v>
      </c>
      <c r="F30" s="92">
        <v>404410</v>
      </c>
      <c r="G30" s="94"/>
      <c r="H30" s="94"/>
      <c r="I30" s="94"/>
    </row>
    <row r="31" s="53" customFormat="1" ht="32" customHeight="1" spans="1:9">
      <c r="A31" s="86"/>
      <c r="B31" s="92"/>
      <c r="C31" s="92" t="s">
        <v>18</v>
      </c>
      <c r="D31" s="95">
        <v>388</v>
      </c>
      <c r="E31" s="95">
        <v>662</v>
      </c>
      <c r="F31" s="95">
        <v>185360</v>
      </c>
      <c r="G31" s="94"/>
      <c r="H31" s="94"/>
      <c r="I31" s="94"/>
    </row>
    <row r="32" s="53" customFormat="1" ht="32" customHeight="1" spans="1:9">
      <c r="A32" s="86">
        <v>10</v>
      </c>
      <c r="B32" s="92" t="s">
        <v>26</v>
      </c>
      <c r="C32" s="92" t="s">
        <v>16</v>
      </c>
      <c r="D32" s="88">
        <v>67</v>
      </c>
      <c r="E32" s="88">
        <v>117</v>
      </c>
      <c r="F32" s="88">
        <v>51597</v>
      </c>
      <c r="G32" s="96">
        <v>149</v>
      </c>
      <c r="H32" s="96">
        <v>305</v>
      </c>
      <c r="I32" s="96">
        <v>112697</v>
      </c>
    </row>
    <row r="33" s="53" customFormat="1" ht="32" customHeight="1" spans="1:9">
      <c r="A33" s="86"/>
      <c r="B33" s="92"/>
      <c r="C33" s="92" t="s">
        <v>17</v>
      </c>
      <c r="D33" s="88">
        <v>49</v>
      </c>
      <c r="E33" s="88">
        <v>94</v>
      </c>
      <c r="F33" s="88">
        <v>34780</v>
      </c>
      <c r="G33" s="97"/>
      <c r="H33" s="97"/>
      <c r="I33" s="97"/>
    </row>
    <row r="34" s="53" customFormat="1" ht="32" customHeight="1" spans="1:9">
      <c r="A34" s="86"/>
      <c r="B34" s="92"/>
      <c r="C34" s="92" t="s">
        <v>18</v>
      </c>
      <c r="D34" s="88">
        <v>33</v>
      </c>
      <c r="E34" s="88">
        <v>94</v>
      </c>
      <c r="F34" s="88">
        <v>26320</v>
      </c>
      <c r="G34" s="98"/>
      <c r="H34" s="98"/>
      <c r="I34" s="98"/>
    </row>
    <row r="35" s="53" customFormat="1" ht="32" customHeight="1" spans="1:9">
      <c r="A35" s="86">
        <v>11</v>
      </c>
      <c r="B35" s="92" t="s">
        <v>27</v>
      </c>
      <c r="C35" s="92" t="s">
        <v>16</v>
      </c>
      <c r="D35" s="92">
        <v>128</v>
      </c>
      <c r="E35" s="92">
        <v>192</v>
      </c>
      <c r="F35" s="92">
        <v>84672</v>
      </c>
      <c r="G35" s="92">
        <v>493</v>
      </c>
      <c r="H35" s="92">
        <v>1112</v>
      </c>
      <c r="I35" s="92">
        <v>398792</v>
      </c>
    </row>
    <row r="36" s="52" customFormat="1" ht="32" customHeight="1" spans="1:9">
      <c r="A36" s="86"/>
      <c r="B36" s="87"/>
      <c r="C36" s="87" t="s">
        <v>17</v>
      </c>
      <c r="D36" s="87">
        <v>225</v>
      </c>
      <c r="E36" s="87">
        <v>628</v>
      </c>
      <c r="F36" s="87">
        <v>232360</v>
      </c>
      <c r="G36" s="87"/>
      <c r="H36" s="87"/>
      <c r="I36" s="87"/>
    </row>
    <row r="37" s="52" customFormat="1" ht="32" customHeight="1" spans="1:9">
      <c r="A37" s="86"/>
      <c r="B37" s="87"/>
      <c r="C37" s="87" t="s">
        <v>18</v>
      </c>
      <c r="D37" s="87">
        <v>140</v>
      </c>
      <c r="E37" s="87">
        <v>292</v>
      </c>
      <c r="F37" s="87">
        <v>81760</v>
      </c>
      <c r="G37" s="87"/>
      <c r="H37" s="87"/>
      <c r="I37" s="87"/>
    </row>
    <row r="38" s="54" customFormat="1" ht="32" customHeight="1" spans="1:9">
      <c r="A38" s="86">
        <v>12</v>
      </c>
      <c r="B38" s="87" t="s">
        <v>28</v>
      </c>
      <c r="C38" s="88" t="s">
        <v>16</v>
      </c>
      <c r="D38" s="88">
        <v>108</v>
      </c>
      <c r="E38" s="88">
        <v>187</v>
      </c>
      <c r="F38" s="88">
        <v>82467</v>
      </c>
      <c r="G38" s="96">
        <v>320</v>
      </c>
      <c r="H38" s="96">
        <v>528</v>
      </c>
      <c r="I38" s="96">
        <v>204047</v>
      </c>
    </row>
    <row r="39" s="54" customFormat="1" ht="32" customHeight="1" spans="1:9">
      <c r="A39" s="86"/>
      <c r="B39" s="87"/>
      <c r="C39" s="88" t="s">
        <v>17</v>
      </c>
      <c r="D39" s="88">
        <v>174</v>
      </c>
      <c r="E39" s="88">
        <v>290</v>
      </c>
      <c r="F39" s="88">
        <v>107300</v>
      </c>
      <c r="G39" s="97"/>
      <c r="H39" s="97"/>
      <c r="I39" s="97"/>
    </row>
    <row r="40" s="54" customFormat="1" ht="32" customHeight="1" spans="1:9">
      <c r="A40" s="86"/>
      <c r="B40" s="87"/>
      <c r="C40" s="88" t="s">
        <v>18</v>
      </c>
      <c r="D40" s="88">
        <v>38</v>
      </c>
      <c r="E40" s="88">
        <v>51</v>
      </c>
      <c r="F40" s="88">
        <v>14280</v>
      </c>
      <c r="G40" s="98"/>
      <c r="H40" s="98"/>
      <c r="I40" s="98"/>
    </row>
    <row r="41" s="52" customFormat="1" ht="32" customHeight="1" spans="1:9">
      <c r="A41" s="86">
        <v>13</v>
      </c>
      <c r="B41" s="92" t="s">
        <v>29</v>
      </c>
      <c r="C41" s="94" t="s">
        <v>16</v>
      </c>
      <c r="D41" s="94">
        <v>54</v>
      </c>
      <c r="E41" s="94">
        <v>124</v>
      </c>
      <c r="F41" s="94">
        <v>54684</v>
      </c>
      <c r="G41" s="96">
        <v>108</v>
      </c>
      <c r="H41" s="96">
        <v>227</v>
      </c>
      <c r="I41" s="96">
        <v>86944</v>
      </c>
    </row>
    <row r="42" s="52" customFormat="1" ht="32" customHeight="1" spans="1:9">
      <c r="A42" s="86"/>
      <c r="B42" s="92"/>
      <c r="C42" s="94" t="s">
        <v>17</v>
      </c>
      <c r="D42" s="94">
        <v>16</v>
      </c>
      <c r="E42" s="94">
        <v>38</v>
      </c>
      <c r="F42" s="94">
        <v>14060</v>
      </c>
      <c r="G42" s="97"/>
      <c r="H42" s="97"/>
      <c r="I42" s="97"/>
    </row>
    <row r="43" s="52" customFormat="1" ht="32" customHeight="1" spans="1:9">
      <c r="A43" s="86"/>
      <c r="B43" s="92"/>
      <c r="C43" s="94" t="s">
        <v>18</v>
      </c>
      <c r="D43" s="94">
        <v>38</v>
      </c>
      <c r="E43" s="94">
        <v>65</v>
      </c>
      <c r="F43" s="94">
        <v>18200</v>
      </c>
      <c r="G43" s="98"/>
      <c r="H43" s="98"/>
      <c r="I43" s="98"/>
    </row>
    <row r="44" s="52" customFormat="1" ht="32" customHeight="1" spans="1:9">
      <c r="A44" s="86">
        <v>14</v>
      </c>
      <c r="B44" s="87" t="s">
        <v>30</v>
      </c>
      <c r="C44" s="94" t="s">
        <v>16</v>
      </c>
      <c r="D44" s="99">
        <v>3</v>
      </c>
      <c r="E44" s="99">
        <v>6</v>
      </c>
      <c r="F44" s="99">
        <v>2646</v>
      </c>
      <c r="G44" s="96">
        <v>15</v>
      </c>
      <c r="H44" s="96">
        <v>34</v>
      </c>
      <c r="I44" s="96">
        <v>11926</v>
      </c>
    </row>
    <row r="45" s="52" customFormat="1" ht="32" customHeight="1" spans="1:9">
      <c r="A45" s="86"/>
      <c r="B45" s="87"/>
      <c r="C45" s="94" t="s">
        <v>17</v>
      </c>
      <c r="D45" s="99">
        <v>6</v>
      </c>
      <c r="E45" s="99">
        <v>16</v>
      </c>
      <c r="F45" s="99">
        <v>5920</v>
      </c>
      <c r="G45" s="97"/>
      <c r="H45" s="97"/>
      <c r="I45" s="97"/>
    </row>
    <row r="46" s="52" customFormat="1" ht="32" customHeight="1" spans="1:9">
      <c r="A46" s="86"/>
      <c r="B46" s="87"/>
      <c r="C46" s="94" t="s">
        <v>18</v>
      </c>
      <c r="D46" s="99">
        <v>6</v>
      </c>
      <c r="E46" s="99">
        <v>12</v>
      </c>
      <c r="F46" s="99">
        <v>3360</v>
      </c>
      <c r="G46" s="98"/>
      <c r="H46" s="98"/>
      <c r="I46" s="98"/>
    </row>
    <row r="47" s="52" customFormat="1" ht="32" customHeight="1" spans="1:9">
      <c r="A47" s="86">
        <v>15</v>
      </c>
      <c r="B47" s="87" t="s">
        <v>31</v>
      </c>
      <c r="C47" s="94" t="s">
        <v>16</v>
      </c>
      <c r="D47" s="87">
        <f>D5+D8+D11+D14+D17+D20+D23+D26+D29+D32+D35+D38+D41+D44</f>
        <v>2355</v>
      </c>
      <c r="E47" s="87">
        <f>E5+E8+E11+E14+E17+E20+E23+E26+E29+E32+E35+E38+E41+E44</f>
        <v>3869</v>
      </c>
      <c r="F47" s="87">
        <f>F5+F8+F11+F14+F17+F20+F23+F26+F29+F32+F35+F38+F41+F44</f>
        <v>1706229</v>
      </c>
      <c r="G47" s="100">
        <v>12780</v>
      </c>
      <c r="H47" s="100">
        <v>24276</v>
      </c>
      <c r="I47" s="100">
        <v>8475259</v>
      </c>
    </row>
    <row r="48" s="51" customFormat="1" ht="32" customHeight="1" spans="1:9">
      <c r="A48" s="58"/>
      <c r="B48" s="84"/>
      <c r="C48" s="101" t="s">
        <v>17</v>
      </c>
      <c r="D48" s="87">
        <f>D6+D9+D12+D15+D18+D21+D24+D27+D30+D33+D36+D39+D42+D45</f>
        <v>5783</v>
      </c>
      <c r="E48" s="87">
        <f>E6+E9+E12+E15+E18+E21+E24+E27+E30+E33+E36+E39+E42+E45</f>
        <v>11723</v>
      </c>
      <c r="F48" s="87">
        <f>F6+F9+F12+F15+F18+F21+F24+F27+F30+F33+F36+F39+F42+F45</f>
        <v>4337510</v>
      </c>
      <c r="G48" s="102"/>
      <c r="H48" s="102"/>
      <c r="I48" s="102"/>
    </row>
    <row r="49" s="52" customFormat="1" ht="32" customHeight="1" spans="1:9">
      <c r="A49" s="86"/>
      <c r="B49" s="87"/>
      <c r="C49" s="94" t="s">
        <v>18</v>
      </c>
      <c r="D49" s="87">
        <f>D7+D10+D13+D16+D19+D22+D25+D28+D31+D34+D37+D40+D43+D46</f>
        <v>4642</v>
      </c>
      <c r="E49" s="87">
        <f>E7+E10+E13+E16+E19+E22+E25+E28+E31+E34+E37+E40+E43+E46</f>
        <v>8684</v>
      </c>
      <c r="F49" s="87">
        <f>F7+F10+F13+F16+F19+F22+F25+F28+F31+F34+F37+F40+F43+F46</f>
        <v>2431520</v>
      </c>
      <c r="G49" s="103"/>
      <c r="H49" s="103"/>
      <c r="I49" s="103"/>
    </row>
    <row r="50" s="52" customFormat="1" ht="41" customHeight="1" spans="1:9">
      <c r="A50" s="87"/>
      <c r="B50" s="87" t="s">
        <v>31</v>
      </c>
      <c r="C50" s="87"/>
      <c r="D50" s="104">
        <f>SUM(D47:D49)</f>
        <v>12780</v>
      </c>
      <c r="E50" s="104">
        <f>SUM(E47:E49)</f>
        <v>24276</v>
      </c>
      <c r="F50" s="104">
        <f>SUM(F47:F49)</f>
        <v>8475259</v>
      </c>
      <c r="G50" s="105"/>
      <c r="H50" s="105"/>
      <c r="I50" s="105"/>
    </row>
  </sheetData>
  <mergeCells count="88">
    <mergeCell ref="A1:I1"/>
    <mergeCell ref="D2:F2"/>
    <mergeCell ref="G2:I2"/>
    <mergeCell ref="B50:C50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50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50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5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E1" workbookViewId="0">
      <selection activeCell="M4" sqref="M4"/>
    </sheetView>
  </sheetViews>
  <sheetFormatPr defaultColWidth="9" defaultRowHeight="22.5"/>
  <cols>
    <col min="1" max="1" width="12.5" style="55" customWidth="1"/>
    <col min="2" max="2" width="21.0666666666667" style="55" customWidth="1"/>
    <col min="3" max="3" width="17.8583333333333" style="55" customWidth="1"/>
    <col min="4" max="5" width="17.4083333333333" style="49" customWidth="1"/>
    <col min="6" max="6" width="27.0833333333333" style="49" customWidth="1"/>
    <col min="7" max="8" width="14.95" style="49" customWidth="1"/>
    <col min="9" max="9" width="17.3583333333333" style="49" customWidth="1"/>
    <col min="10" max="16384" width="9" style="49"/>
  </cols>
  <sheetData>
    <row r="1" s="49" customFormat="1" ht="43" customHeight="1" spans="1:9">
      <c r="A1" s="56" t="s">
        <v>51</v>
      </c>
      <c r="B1" s="56"/>
      <c r="C1" s="56"/>
      <c r="D1" s="56"/>
      <c r="E1" s="56"/>
      <c r="F1" s="56"/>
      <c r="G1" s="56"/>
      <c r="H1" s="56"/>
      <c r="I1" s="56"/>
    </row>
    <row r="2" s="50" customFormat="1" ht="32" customHeight="1" spans="1:9">
      <c r="A2" s="57" t="s">
        <v>1</v>
      </c>
      <c r="B2" s="57" t="s">
        <v>2</v>
      </c>
      <c r="C2" s="57" t="s">
        <v>3</v>
      </c>
      <c r="D2" s="58" t="s">
        <v>52</v>
      </c>
      <c r="E2" s="58"/>
      <c r="F2" s="58"/>
      <c r="G2" s="58" t="s">
        <v>53</v>
      </c>
      <c r="H2" s="58"/>
      <c r="I2" s="58"/>
    </row>
    <row r="3" s="50" customFormat="1" ht="32" customHeight="1" spans="1:9">
      <c r="A3" s="57"/>
      <c r="B3" s="57"/>
      <c r="C3" s="57"/>
      <c r="D3" s="58" t="s">
        <v>6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8</v>
      </c>
    </row>
    <row r="4" s="50" customFormat="1" ht="32" customHeight="1" spans="1:9">
      <c r="A4" s="57"/>
      <c r="B4" s="57"/>
      <c r="C4" s="57"/>
      <c r="D4" s="58"/>
      <c r="E4" s="58"/>
      <c r="F4" s="58"/>
      <c r="G4" s="58"/>
      <c r="H4" s="58"/>
      <c r="I4" s="58"/>
    </row>
    <row r="5" s="51" customFormat="1" ht="40" customHeight="1" spans="1:9">
      <c r="A5" s="59">
        <v>1</v>
      </c>
      <c r="B5" s="60" t="s">
        <v>11</v>
      </c>
      <c r="C5" s="61" t="s">
        <v>12</v>
      </c>
      <c r="D5" s="61">
        <v>210</v>
      </c>
      <c r="E5" s="61">
        <v>329</v>
      </c>
      <c r="F5" s="61">
        <v>145089</v>
      </c>
      <c r="G5" s="62">
        <v>1424</v>
      </c>
      <c r="H5" s="62">
        <v>2452</v>
      </c>
      <c r="I5" s="62">
        <v>864359</v>
      </c>
    </row>
    <row r="6" s="51" customFormat="1" ht="40" customHeight="1" spans="1:9">
      <c r="A6" s="59"/>
      <c r="B6" s="60"/>
      <c r="C6" s="61" t="s">
        <v>13</v>
      </c>
      <c r="D6" s="61">
        <v>742</v>
      </c>
      <c r="E6" s="61">
        <v>1387</v>
      </c>
      <c r="F6" s="61">
        <v>513190</v>
      </c>
      <c r="G6" s="62"/>
      <c r="H6" s="62"/>
      <c r="I6" s="62"/>
    </row>
    <row r="7" s="51" customFormat="1" ht="40" customHeight="1" spans="1:9">
      <c r="A7" s="59"/>
      <c r="B7" s="60"/>
      <c r="C7" s="61" t="s">
        <v>14</v>
      </c>
      <c r="D7" s="61">
        <v>472</v>
      </c>
      <c r="E7" s="61">
        <v>736</v>
      </c>
      <c r="F7" s="61">
        <v>206080</v>
      </c>
      <c r="G7" s="62"/>
      <c r="H7" s="62"/>
      <c r="I7" s="62"/>
    </row>
    <row r="8" s="52" customFormat="1" ht="40" customHeight="1" spans="1:9">
      <c r="A8" s="63">
        <v>2</v>
      </c>
      <c r="B8" s="64" t="s">
        <v>15</v>
      </c>
      <c r="C8" s="64" t="s">
        <v>16</v>
      </c>
      <c r="D8" s="64">
        <v>351</v>
      </c>
      <c r="E8" s="64">
        <v>662</v>
      </c>
      <c r="F8" s="64">
        <v>291942</v>
      </c>
      <c r="G8" s="64">
        <v>1746</v>
      </c>
      <c r="H8" s="64">
        <v>3140</v>
      </c>
      <c r="I8" s="64">
        <v>1155612</v>
      </c>
    </row>
    <row r="9" s="52" customFormat="1" ht="40" customHeight="1" spans="1:9">
      <c r="A9" s="63"/>
      <c r="B9" s="64"/>
      <c r="C9" s="64" t="s">
        <v>17</v>
      </c>
      <c r="D9" s="64">
        <v>994</v>
      </c>
      <c r="E9" s="64">
        <v>1887</v>
      </c>
      <c r="F9" s="64">
        <v>698190</v>
      </c>
      <c r="G9" s="64"/>
      <c r="H9" s="64"/>
      <c r="I9" s="64"/>
    </row>
    <row r="10" s="52" customFormat="1" ht="40" customHeight="1" spans="1:9">
      <c r="A10" s="63"/>
      <c r="B10" s="64"/>
      <c r="C10" s="64" t="s">
        <v>18</v>
      </c>
      <c r="D10" s="64">
        <v>401</v>
      </c>
      <c r="E10" s="64">
        <v>591</v>
      </c>
      <c r="F10" s="64">
        <v>165480</v>
      </c>
      <c r="G10" s="64"/>
      <c r="H10" s="64"/>
      <c r="I10" s="64"/>
    </row>
    <row r="11" s="52" customFormat="1" ht="40" customHeight="1" spans="1:9">
      <c r="A11" s="63">
        <v>3</v>
      </c>
      <c r="B11" s="64" t="s">
        <v>19</v>
      </c>
      <c r="C11" s="64" t="s">
        <v>16</v>
      </c>
      <c r="D11" s="65">
        <v>255</v>
      </c>
      <c r="E11" s="65">
        <v>435</v>
      </c>
      <c r="F11" s="65">
        <v>191835</v>
      </c>
      <c r="G11" s="66">
        <v>1756</v>
      </c>
      <c r="H11" s="66">
        <v>3127</v>
      </c>
      <c r="I11" s="66">
        <v>1050985</v>
      </c>
    </row>
    <row r="12" s="52" customFormat="1" ht="40" customHeight="1" spans="1:9">
      <c r="A12" s="63"/>
      <c r="B12" s="64"/>
      <c r="C12" s="64" t="s">
        <v>17</v>
      </c>
      <c r="D12" s="65">
        <v>599</v>
      </c>
      <c r="E12" s="65">
        <v>1171</v>
      </c>
      <c r="F12" s="65">
        <v>433270</v>
      </c>
      <c r="G12" s="67"/>
      <c r="H12" s="67"/>
      <c r="I12" s="67"/>
    </row>
    <row r="13" s="52" customFormat="1" ht="40" customHeight="1" spans="1:9">
      <c r="A13" s="63"/>
      <c r="B13" s="64"/>
      <c r="C13" s="64" t="s">
        <v>18</v>
      </c>
      <c r="D13" s="65">
        <v>902</v>
      </c>
      <c r="E13" s="65">
        <v>1521</v>
      </c>
      <c r="F13" s="65">
        <v>425880</v>
      </c>
      <c r="G13" s="68"/>
      <c r="H13" s="68"/>
      <c r="I13" s="68"/>
    </row>
    <row r="14" s="52" customFormat="1" ht="40" customHeight="1" spans="1:9">
      <c r="A14" s="63">
        <v>4</v>
      </c>
      <c r="B14" s="64" t="s">
        <v>20</v>
      </c>
      <c r="C14" s="64" t="s">
        <v>16</v>
      </c>
      <c r="D14" s="64">
        <v>200</v>
      </c>
      <c r="E14" s="64">
        <v>353</v>
      </c>
      <c r="F14" s="64">
        <v>155673</v>
      </c>
      <c r="G14" s="66">
        <v>1159</v>
      </c>
      <c r="H14" s="66">
        <v>2436</v>
      </c>
      <c r="I14" s="66">
        <v>821623</v>
      </c>
    </row>
    <row r="15" s="52" customFormat="1" ht="40" customHeight="1" spans="1:9">
      <c r="A15" s="63"/>
      <c r="B15" s="64"/>
      <c r="C15" s="64" t="s">
        <v>17</v>
      </c>
      <c r="D15" s="64">
        <v>392</v>
      </c>
      <c r="E15" s="64">
        <v>919</v>
      </c>
      <c r="F15" s="64">
        <v>340030</v>
      </c>
      <c r="G15" s="67"/>
      <c r="H15" s="67"/>
      <c r="I15" s="67"/>
    </row>
    <row r="16" s="52" customFormat="1" ht="40" customHeight="1" spans="1:9">
      <c r="A16" s="63"/>
      <c r="B16" s="64"/>
      <c r="C16" s="64" t="s">
        <v>18</v>
      </c>
      <c r="D16" s="64">
        <v>567</v>
      </c>
      <c r="E16" s="64">
        <v>1164</v>
      </c>
      <c r="F16" s="64">
        <v>325920</v>
      </c>
      <c r="G16" s="68"/>
      <c r="H16" s="68"/>
      <c r="I16" s="68"/>
    </row>
    <row r="17" s="52" customFormat="1" ht="40" customHeight="1" spans="1:9">
      <c r="A17" s="63">
        <v>5</v>
      </c>
      <c r="B17" s="64" t="s">
        <v>21</v>
      </c>
      <c r="C17" s="64" t="s">
        <v>16</v>
      </c>
      <c r="D17" s="64">
        <v>266</v>
      </c>
      <c r="E17" s="64">
        <v>415</v>
      </c>
      <c r="F17" s="64">
        <v>183015</v>
      </c>
      <c r="G17" s="66">
        <v>1511</v>
      </c>
      <c r="H17" s="66">
        <v>3029</v>
      </c>
      <c r="I17" s="66">
        <v>1076485</v>
      </c>
    </row>
    <row r="18" s="52" customFormat="1" ht="40" customHeight="1" spans="1:9">
      <c r="A18" s="63"/>
      <c r="B18" s="64"/>
      <c r="C18" s="64" t="s">
        <v>17</v>
      </c>
      <c r="D18" s="64">
        <v>854</v>
      </c>
      <c r="E18" s="64">
        <v>1795</v>
      </c>
      <c r="F18" s="64">
        <v>664150</v>
      </c>
      <c r="G18" s="67"/>
      <c r="H18" s="67"/>
      <c r="I18" s="67"/>
    </row>
    <row r="19" s="52" customFormat="1" ht="40" customHeight="1" spans="1:9">
      <c r="A19" s="63"/>
      <c r="B19" s="64"/>
      <c r="C19" s="64" t="s">
        <v>18</v>
      </c>
      <c r="D19" s="64">
        <v>391</v>
      </c>
      <c r="E19" s="64">
        <v>819</v>
      </c>
      <c r="F19" s="64">
        <v>229320</v>
      </c>
      <c r="G19" s="68"/>
      <c r="H19" s="68"/>
      <c r="I19" s="68"/>
    </row>
    <row r="20" s="52" customFormat="1" ht="40" customHeight="1" spans="1:9">
      <c r="A20" s="63">
        <v>6</v>
      </c>
      <c r="B20" s="64" t="s">
        <v>22</v>
      </c>
      <c r="C20" s="64" t="s">
        <v>16</v>
      </c>
      <c r="D20" s="64">
        <v>155</v>
      </c>
      <c r="E20" s="64">
        <v>191</v>
      </c>
      <c r="F20" s="64">
        <v>84231</v>
      </c>
      <c r="G20" s="64">
        <v>1041</v>
      </c>
      <c r="H20" s="64">
        <v>2094</v>
      </c>
      <c r="I20" s="64">
        <v>695461</v>
      </c>
    </row>
    <row r="21" s="52" customFormat="1" ht="40" customHeight="1" spans="1:9">
      <c r="A21" s="63"/>
      <c r="B21" s="64"/>
      <c r="C21" s="64" t="s">
        <v>17</v>
      </c>
      <c r="D21" s="64">
        <v>440</v>
      </c>
      <c r="E21" s="64">
        <v>871</v>
      </c>
      <c r="F21" s="64">
        <v>322270</v>
      </c>
      <c r="G21" s="64"/>
      <c r="H21" s="64"/>
      <c r="I21" s="64"/>
    </row>
    <row r="22" s="52" customFormat="1" ht="40" customHeight="1" spans="1:9">
      <c r="A22" s="63"/>
      <c r="B22" s="64"/>
      <c r="C22" s="64" t="s">
        <v>18</v>
      </c>
      <c r="D22" s="64">
        <v>446</v>
      </c>
      <c r="E22" s="64">
        <v>1032</v>
      </c>
      <c r="F22" s="64">
        <v>288960</v>
      </c>
      <c r="G22" s="64"/>
      <c r="H22" s="64"/>
      <c r="I22" s="64"/>
    </row>
    <row r="23" s="53" customFormat="1" ht="40" customHeight="1" spans="1:9">
      <c r="A23" s="63">
        <v>7</v>
      </c>
      <c r="B23" s="69" t="s">
        <v>23</v>
      </c>
      <c r="C23" s="69" t="s">
        <v>16</v>
      </c>
      <c r="D23" s="69">
        <v>251</v>
      </c>
      <c r="E23" s="69">
        <v>403</v>
      </c>
      <c r="F23" s="69">
        <v>177723</v>
      </c>
      <c r="G23" s="69">
        <v>1366</v>
      </c>
      <c r="H23" s="69">
        <v>2720</v>
      </c>
      <c r="I23" s="69">
        <v>925753</v>
      </c>
    </row>
    <row r="24" s="53" customFormat="1" ht="40" customHeight="1" spans="1:9">
      <c r="A24" s="63"/>
      <c r="B24" s="69"/>
      <c r="C24" s="69" t="s">
        <v>17</v>
      </c>
      <c r="D24" s="69">
        <v>516</v>
      </c>
      <c r="E24" s="69">
        <v>1103</v>
      </c>
      <c r="F24" s="69">
        <v>408110</v>
      </c>
      <c r="G24" s="69"/>
      <c r="H24" s="69"/>
      <c r="I24" s="69"/>
    </row>
    <row r="25" s="53" customFormat="1" ht="40" customHeight="1" spans="1:9">
      <c r="A25" s="63"/>
      <c r="B25" s="69"/>
      <c r="C25" s="69" t="s">
        <v>18</v>
      </c>
      <c r="D25" s="69">
        <v>599</v>
      </c>
      <c r="E25" s="69">
        <v>1214</v>
      </c>
      <c r="F25" s="69">
        <v>339920</v>
      </c>
      <c r="G25" s="69"/>
      <c r="H25" s="69"/>
      <c r="I25" s="69"/>
    </row>
    <row r="26" s="53" customFormat="1" ht="40" customHeight="1" spans="1:9">
      <c r="A26" s="63">
        <v>8</v>
      </c>
      <c r="B26" s="69" t="s">
        <v>24</v>
      </c>
      <c r="C26" s="69" t="s">
        <v>16</v>
      </c>
      <c r="D26" s="69">
        <v>118</v>
      </c>
      <c r="E26" s="69">
        <v>187</v>
      </c>
      <c r="F26" s="69">
        <v>82467</v>
      </c>
      <c r="G26" s="69">
        <v>562</v>
      </c>
      <c r="H26" s="69">
        <v>1065</v>
      </c>
      <c r="I26" s="69">
        <v>366287</v>
      </c>
    </row>
    <row r="27" s="53" customFormat="1" ht="40" customHeight="1" spans="1:9">
      <c r="A27" s="63"/>
      <c r="B27" s="69"/>
      <c r="C27" s="69" t="s">
        <v>17</v>
      </c>
      <c r="D27" s="69">
        <v>207</v>
      </c>
      <c r="E27" s="69">
        <v>422</v>
      </c>
      <c r="F27" s="69">
        <v>156140</v>
      </c>
      <c r="G27" s="69"/>
      <c r="H27" s="69"/>
      <c r="I27" s="69"/>
    </row>
    <row r="28" s="53" customFormat="1" ht="40" customHeight="1" spans="1:9">
      <c r="A28" s="63"/>
      <c r="B28" s="69"/>
      <c r="C28" s="69" t="s">
        <v>18</v>
      </c>
      <c r="D28" s="69">
        <v>237</v>
      </c>
      <c r="E28" s="69">
        <v>456</v>
      </c>
      <c r="F28" s="69">
        <v>127680</v>
      </c>
      <c r="G28" s="69"/>
      <c r="H28" s="69"/>
      <c r="I28" s="69"/>
    </row>
    <row r="29" s="53" customFormat="1" ht="40" customHeight="1" spans="1:9">
      <c r="A29" s="63">
        <v>9</v>
      </c>
      <c r="B29" s="69" t="s">
        <v>25</v>
      </c>
      <c r="C29" s="69" t="s">
        <v>16</v>
      </c>
      <c r="D29" s="70">
        <v>194</v>
      </c>
      <c r="E29" s="70">
        <v>291</v>
      </c>
      <c r="F29" s="70">
        <v>128331</v>
      </c>
      <c r="G29" s="71">
        <v>1135</v>
      </c>
      <c r="H29" s="71">
        <v>2011</v>
      </c>
      <c r="I29" s="71">
        <v>706681</v>
      </c>
    </row>
    <row r="30" s="53" customFormat="1" ht="40" customHeight="1" spans="1:9">
      <c r="A30" s="63"/>
      <c r="B30" s="69"/>
      <c r="C30" s="69" t="s">
        <v>17</v>
      </c>
      <c r="D30" s="69">
        <v>565</v>
      </c>
      <c r="E30" s="69">
        <v>1075</v>
      </c>
      <c r="F30" s="69">
        <v>397750</v>
      </c>
      <c r="G30" s="71"/>
      <c r="H30" s="71"/>
      <c r="I30" s="71"/>
    </row>
    <row r="31" s="53" customFormat="1" ht="40" customHeight="1" spans="1:9">
      <c r="A31" s="63"/>
      <c r="B31" s="69"/>
      <c r="C31" s="69" t="s">
        <v>18</v>
      </c>
      <c r="D31" s="72">
        <v>376</v>
      </c>
      <c r="E31" s="72">
        <v>645</v>
      </c>
      <c r="F31" s="72">
        <v>180600</v>
      </c>
      <c r="G31" s="71"/>
      <c r="H31" s="71"/>
      <c r="I31" s="71"/>
    </row>
    <row r="32" s="53" customFormat="1" ht="40" customHeight="1" spans="1:9">
      <c r="A32" s="63">
        <v>10</v>
      </c>
      <c r="B32" s="69" t="s">
        <v>26</v>
      </c>
      <c r="C32" s="69" t="s">
        <v>16</v>
      </c>
      <c r="D32" s="65">
        <v>68</v>
      </c>
      <c r="E32" s="65">
        <v>122</v>
      </c>
      <c r="F32" s="65">
        <v>53802</v>
      </c>
      <c r="G32" s="73">
        <v>151</v>
      </c>
      <c r="H32" s="73">
        <v>312</v>
      </c>
      <c r="I32" s="73">
        <v>115462</v>
      </c>
    </row>
    <row r="33" s="53" customFormat="1" ht="40" customHeight="1" spans="1:9">
      <c r="A33" s="63"/>
      <c r="B33" s="69"/>
      <c r="C33" s="69" t="s">
        <v>17</v>
      </c>
      <c r="D33" s="65">
        <v>49</v>
      </c>
      <c r="E33" s="65">
        <v>94</v>
      </c>
      <c r="F33" s="65">
        <v>34780</v>
      </c>
      <c r="G33" s="74"/>
      <c r="H33" s="74"/>
      <c r="I33" s="74"/>
    </row>
    <row r="34" s="53" customFormat="1" ht="40" customHeight="1" spans="1:9">
      <c r="A34" s="63"/>
      <c r="B34" s="69"/>
      <c r="C34" s="69" t="s">
        <v>18</v>
      </c>
      <c r="D34" s="65">
        <v>34</v>
      </c>
      <c r="E34" s="65">
        <v>96</v>
      </c>
      <c r="F34" s="65">
        <v>26880</v>
      </c>
      <c r="G34" s="75"/>
      <c r="H34" s="75"/>
      <c r="I34" s="75"/>
    </row>
    <row r="35" s="53" customFormat="1" ht="40" customHeight="1" spans="1:9">
      <c r="A35" s="63">
        <v>11</v>
      </c>
      <c r="B35" s="69" t="s">
        <v>27</v>
      </c>
      <c r="C35" s="69" t="s">
        <v>16</v>
      </c>
      <c r="D35" s="69">
        <v>129</v>
      </c>
      <c r="E35" s="69">
        <v>191</v>
      </c>
      <c r="F35" s="69">
        <v>84231</v>
      </c>
      <c r="G35" s="69">
        <v>513</v>
      </c>
      <c r="H35" s="69">
        <v>1183</v>
      </c>
      <c r="I35" s="69">
        <v>420041</v>
      </c>
    </row>
    <row r="36" s="52" customFormat="1" ht="40" customHeight="1" spans="1:9">
      <c r="A36" s="63"/>
      <c r="B36" s="64"/>
      <c r="C36" s="64" t="s">
        <v>17</v>
      </c>
      <c r="D36" s="64">
        <v>226</v>
      </c>
      <c r="E36" s="64">
        <v>645</v>
      </c>
      <c r="F36" s="64">
        <v>238650</v>
      </c>
      <c r="G36" s="64"/>
      <c r="H36" s="64"/>
      <c r="I36" s="64"/>
    </row>
    <row r="37" s="52" customFormat="1" ht="40" customHeight="1" spans="1:9">
      <c r="A37" s="63"/>
      <c r="B37" s="64"/>
      <c r="C37" s="64" t="s">
        <v>18</v>
      </c>
      <c r="D37" s="64">
        <v>158</v>
      </c>
      <c r="E37" s="64">
        <v>347</v>
      </c>
      <c r="F37" s="64">
        <v>97160</v>
      </c>
      <c r="G37" s="64"/>
      <c r="H37" s="64"/>
      <c r="I37" s="64"/>
    </row>
    <row r="38" s="54" customFormat="1" ht="40" customHeight="1" spans="1:9">
      <c r="A38" s="63">
        <v>12</v>
      </c>
      <c r="B38" s="64" t="s">
        <v>28</v>
      </c>
      <c r="C38" s="65" t="s">
        <v>16</v>
      </c>
      <c r="D38" s="65">
        <v>107</v>
      </c>
      <c r="E38" s="65">
        <v>186</v>
      </c>
      <c r="F38" s="65">
        <v>82026</v>
      </c>
      <c r="G38" s="73">
        <v>316</v>
      </c>
      <c r="H38" s="73">
        <v>524</v>
      </c>
      <c r="I38" s="73">
        <v>202496</v>
      </c>
    </row>
    <row r="39" s="54" customFormat="1" ht="40" customHeight="1" spans="1:9">
      <c r="A39" s="63"/>
      <c r="B39" s="64"/>
      <c r="C39" s="65" t="s">
        <v>17</v>
      </c>
      <c r="D39" s="65">
        <v>171</v>
      </c>
      <c r="E39" s="65">
        <v>287</v>
      </c>
      <c r="F39" s="65">
        <v>106190</v>
      </c>
      <c r="G39" s="74"/>
      <c r="H39" s="74"/>
      <c r="I39" s="74"/>
    </row>
    <row r="40" s="54" customFormat="1" ht="40" customHeight="1" spans="1:9">
      <c r="A40" s="63"/>
      <c r="B40" s="64"/>
      <c r="C40" s="65" t="s">
        <v>18</v>
      </c>
      <c r="D40" s="65">
        <v>38</v>
      </c>
      <c r="E40" s="65">
        <v>51</v>
      </c>
      <c r="F40" s="65">
        <v>14280</v>
      </c>
      <c r="G40" s="75"/>
      <c r="H40" s="75"/>
      <c r="I40" s="75"/>
    </row>
    <row r="41" s="52" customFormat="1" ht="40" customHeight="1" spans="1:9">
      <c r="A41" s="63">
        <v>13</v>
      </c>
      <c r="B41" s="69" t="s">
        <v>29</v>
      </c>
      <c r="C41" s="71" t="s">
        <v>16</v>
      </c>
      <c r="D41" s="71">
        <v>54</v>
      </c>
      <c r="E41" s="71">
        <v>124</v>
      </c>
      <c r="F41" s="71">
        <v>54684</v>
      </c>
      <c r="G41" s="73">
        <v>112</v>
      </c>
      <c r="H41" s="73">
        <v>236</v>
      </c>
      <c r="I41" s="73">
        <v>89554</v>
      </c>
    </row>
    <row r="42" s="52" customFormat="1" ht="40" customHeight="1" spans="1:9">
      <c r="A42" s="63"/>
      <c r="B42" s="69"/>
      <c r="C42" s="71" t="s">
        <v>17</v>
      </c>
      <c r="D42" s="71">
        <v>16</v>
      </c>
      <c r="E42" s="71">
        <v>39</v>
      </c>
      <c r="F42" s="71">
        <v>14430</v>
      </c>
      <c r="G42" s="74"/>
      <c r="H42" s="74"/>
      <c r="I42" s="74"/>
    </row>
    <row r="43" s="52" customFormat="1" ht="40" customHeight="1" spans="1:9">
      <c r="A43" s="63"/>
      <c r="B43" s="69"/>
      <c r="C43" s="71" t="s">
        <v>18</v>
      </c>
      <c r="D43" s="71">
        <v>42</v>
      </c>
      <c r="E43" s="71">
        <v>73</v>
      </c>
      <c r="F43" s="71">
        <v>20440</v>
      </c>
      <c r="G43" s="75"/>
      <c r="H43" s="75"/>
      <c r="I43" s="75"/>
    </row>
    <row r="44" s="52" customFormat="1" ht="40" customHeight="1" spans="1:9">
      <c r="A44" s="63">
        <v>14</v>
      </c>
      <c r="B44" s="64" t="s">
        <v>30</v>
      </c>
      <c r="C44" s="71" t="s">
        <v>16</v>
      </c>
      <c r="D44" s="76">
        <v>3</v>
      </c>
      <c r="E44" s="76">
        <v>6</v>
      </c>
      <c r="F44" s="76">
        <v>2646</v>
      </c>
      <c r="G44" s="73">
        <v>15</v>
      </c>
      <c r="H44" s="73">
        <v>34</v>
      </c>
      <c r="I44" s="73">
        <v>11926</v>
      </c>
    </row>
    <row r="45" s="52" customFormat="1" ht="40" customHeight="1" spans="1:9">
      <c r="A45" s="63"/>
      <c r="B45" s="64"/>
      <c r="C45" s="71" t="s">
        <v>17</v>
      </c>
      <c r="D45" s="76">
        <v>6</v>
      </c>
      <c r="E45" s="76">
        <v>16</v>
      </c>
      <c r="F45" s="76">
        <v>5920</v>
      </c>
      <c r="G45" s="74"/>
      <c r="H45" s="74"/>
      <c r="I45" s="74"/>
    </row>
    <row r="46" s="52" customFormat="1" ht="40" customHeight="1" spans="1:9">
      <c r="A46" s="63"/>
      <c r="B46" s="64"/>
      <c r="C46" s="71" t="s">
        <v>18</v>
      </c>
      <c r="D46" s="76">
        <v>6</v>
      </c>
      <c r="E46" s="76">
        <v>12</v>
      </c>
      <c r="F46" s="76">
        <v>3360</v>
      </c>
      <c r="G46" s="75"/>
      <c r="H46" s="75"/>
      <c r="I46" s="75"/>
    </row>
    <row r="47" s="52" customFormat="1" ht="40" customHeight="1" spans="1:9">
      <c r="A47" s="63">
        <v>15</v>
      </c>
      <c r="B47" s="64" t="s">
        <v>31</v>
      </c>
      <c r="C47" s="71" t="s">
        <v>16</v>
      </c>
      <c r="D47" s="64">
        <f>D5+D8+D11+D14+D17+D20+D23+D26+D29+D32+D35+D38+D41+D44</f>
        <v>2361</v>
      </c>
      <c r="E47" s="64">
        <f>E5+E8+E11+E14+E17+E20+E23+E26+E29+E32+E35+E38+E41+E44</f>
        <v>3895</v>
      </c>
      <c r="F47" s="64">
        <f>F5+F8+F11+F14+F17+F20+F23+F26+F29+F32+F35+F38+F41+F44</f>
        <v>1717695</v>
      </c>
      <c r="G47" s="77">
        <v>12807</v>
      </c>
      <c r="H47" s="77">
        <v>24363</v>
      </c>
      <c r="I47" s="77">
        <v>8502725</v>
      </c>
    </row>
    <row r="48" s="51" customFormat="1" ht="40" customHeight="1" spans="1:9">
      <c r="A48" s="59"/>
      <c r="B48" s="61"/>
      <c r="C48" s="78" t="s">
        <v>17</v>
      </c>
      <c r="D48" s="64">
        <f>D6+D9+D12+D15+D18+D21+D24+D27+D30+D33+D36+D39+D42+D45</f>
        <v>5777</v>
      </c>
      <c r="E48" s="64">
        <f>E6+E9+E12+E15+E18+E21+E24+E27+E30+E33+E36+E39+E42+E45</f>
        <v>11711</v>
      </c>
      <c r="F48" s="64">
        <f>F6+F9+F12+F15+F18+F21+F24+F27+F30+F33+F36+F39+F42+F45</f>
        <v>4333070</v>
      </c>
      <c r="G48" s="79"/>
      <c r="H48" s="79"/>
      <c r="I48" s="79"/>
    </row>
    <row r="49" s="52" customFormat="1" ht="40" customHeight="1" spans="1:9">
      <c r="A49" s="63"/>
      <c r="B49" s="64"/>
      <c r="C49" s="71" t="s">
        <v>18</v>
      </c>
      <c r="D49" s="64">
        <f>D7+D10+D13+D16+D19+D22+D25+D28+D31+D34+D37+D40+D43+D46</f>
        <v>4669</v>
      </c>
      <c r="E49" s="64">
        <f>E7+E10+E13+E16+E19+E22+E25+E28+E31+E34+E37+E40+E43+E46</f>
        <v>8757</v>
      </c>
      <c r="F49" s="64">
        <f>F7+F10+F13+F16+F19+F22+F25+F28+F31+F34+F37+F40+F43+F46</f>
        <v>2451960</v>
      </c>
      <c r="G49" s="80"/>
      <c r="H49" s="80"/>
      <c r="I49" s="80"/>
    </row>
    <row r="50" s="52" customFormat="1" ht="35" customHeight="1" spans="1:9">
      <c r="A50" s="64"/>
      <c r="B50" s="64" t="s">
        <v>31</v>
      </c>
      <c r="C50" s="64"/>
      <c r="D50" s="64">
        <f>SUM(D47:D49)</f>
        <v>12807</v>
      </c>
      <c r="E50" s="64">
        <f>SUM(E47:E49)</f>
        <v>24363</v>
      </c>
      <c r="F50" s="64">
        <f>SUM(F47:F49)</f>
        <v>8502725</v>
      </c>
      <c r="G50" s="81"/>
      <c r="H50" s="81"/>
      <c r="I50" s="81"/>
    </row>
  </sheetData>
  <mergeCells count="88">
    <mergeCell ref="A1:I1"/>
    <mergeCell ref="D2:F2"/>
    <mergeCell ref="G2:I2"/>
    <mergeCell ref="B50:C50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50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50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5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zoomScale="35" zoomScaleNormal="35" topLeftCell="A28" workbookViewId="0">
      <selection activeCell="A1" sqref="A1:I1"/>
    </sheetView>
  </sheetViews>
  <sheetFormatPr defaultColWidth="9" defaultRowHeight="22.5"/>
  <cols>
    <col min="1" max="1" width="12.5" style="7" customWidth="1"/>
    <col min="2" max="2" width="21.0666666666667" style="7" customWidth="1"/>
    <col min="3" max="3" width="17.8583333333333" style="7" customWidth="1"/>
    <col min="4" max="5" width="17.4083333333333" style="1" customWidth="1"/>
    <col min="6" max="6" width="27.0833333333333" style="1" customWidth="1"/>
    <col min="7" max="8" width="14.95" style="1" customWidth="1"/>
    <col min="9" max="9" width="17.3583333333333" style="1" customWidth="1"/>
    <col min="10" max="16346" width="9" style="1"/>
    <col min="16347" max="16384" width="9" style="8"/>
  </cols>
  <sheetData>
    <row r="1" s="1" customFormat="1" ht="43" customHeight="1" spans="1:9">
      <c r="A1" s="9" t="s">
        <v>54</v>
      </c>
      <c r="B1" s="9"/>
      <c r="C1" s="9"/>
      <c r="D1" s="9"/>
      <c r="E1" s="9"/>
      <c r="F1" s="9"/>
      <c r="G1" s="9"/>
      <c r="H1" s="9"/>
      <c r="I1" s="9"/>
    </row>
    <row r="2" s="2" customFormat="1" ht="32" customHeight="1" spans="1:9">
      <c r="A2" s="10" t="s">
        <v>1</v>
      </c>
      <c r="B2" s="10" t="s">
        <v>2</v>
      </c>
      <c r="C2" s="10" t="s">
        <v>3</v>
      </c>
      <c r="D2" s="11" t="s">
        <v>55</v>
      </c>
      <c r="E2" s="11"/>
      <c r="F2" s="11"/>
      <c r="G2" s="11" t="s">
        <v>56</v>
      </c>
      <c r="H2" s="11"/>
      <c r="I2" s="11"/>
    </row>
    <row r="3" s="2" customFormat="1" ht="32" customHeight="1" spans="1:9">
      <c r="A3" s="10"/>
      <c r="B3" s="10"/>
      <c r="C3" s="10"/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8</v>
      </c>
    </row>
    <row r="4" s="2" customFormat="1" ht="32" customHeight="1" spans="1:9">
      <c r="A4" s="10"/>
      <c r="B4" s="10"/>
      <c r="C4" s="10"/>
      <c r="D4" s="11"/>
      <c r="E4" s="11"/>
      <c r="F4" s="11"/>
      <c r="G4" s="12"/>
      <c r="H4" s="12"/>
      <c r="I4" s="11"/>
    </row>
    <row r="5" s="3" customFormat="1" ht="40" customHeight="1" spans="1:9">
      <c r="A5" s="13">
        <v>1</v>
      </c>
      <c r="B5" s="14" t="s">
        <v>11</v>
      </c>
      <c r="C5" s="15" t="s">
        <v>12</v>
      </c>
      <c r="D5" s="16">
        <v>213</v>
      </c>
      <c r="E5" s="16">
        <v>338</v>
      </c>
      <c r="F5" s="15">
        <v>149058</v>
      </c>
      <c r="G5" s="17">
        <v>1426</v>
      </c>
      <c r="H5" s="17">
        <v>2460</v>
      </c>
      <c r="I5" s="17">
        <v>867958</v>
      </c>
    </row>
    <row r="6" s="3" customFormat="1" ht="40" customHeight="1" spans="1:9">
      <c r="A6" s="13"/>
      <c r="B6" s="14"/>
      <c r="C6" s="15" t="s">
        <v>13</v>
      </c>
      <c r="D6" s="16">
        <v>739</v>
      </c>
      <c r="E6" s="16">
        <v>1386</v>
      </c>
      <c r="F6" s="16">
        <v>512820</v>
      </c>
      <c r="G6" s="17"/>
      <c r="H6" s="17"/>
      <c r="I6" s="17"/>
    </row>
    <row r="7" s="3" customFormat="1" ht="40" customHeight="1" spans="1:9">
      <c r="A7" s="13"/>
      <c r="B7" s="14"/>
      <c r="C7" s="15" t="s">
        <v>14</v>
      </c>
      <c r="D7" s="16">
        <v>474</v>
      </c>
      <c r="E7" s="16">
        <v>736</v>
      </c>
      <c r="F7" s="16">
        <v>206080</v>
      </c>
      <c r="G7" s="17"/>
      <c r="H7" s="17"/>
      <c r="I7" s="17"/>
    </row>
    <row r="8" s="4" customFormat="1" ht="40" customHeight="1" spans="1:9">
      <c r="A8" s="18">
        <v>2</v>
      </c>
      <c r="B8" s="19" t="s">
        <v>15</v>
      </c>
      <c r="C8" s="19" t="s">
        <v>16</v>
      </c>
      <c r="D8" s="20">
        <v>366</v>
      </c>
      <c r="E8" s="20">
        <v>711</v>
      </c>
      <c r="F8" s="20">
        <v>313551</v>
      </c>
      <c r="G8" s="20">
        <v>1773</v>
      </c>
      <c r="H8" s="20">
        <v>3200</v>
      </c>
      <c r="I8" s="20">
        <v>1179311</v>
      </c>
    </row>
    <row r="9" s="4" customFormat="1" ht="40" customHeight="1" spans="1:9">
      <c r="A9" s="18"/>
      <c r="B9" s="20"/>
      <c r="C9" s="19" t="s">
        <v>17</v>
      </c>
      <c r="D9" s="20">
        <v>992</v>
      </c>
      <c r="E9" s="20">
        <v>1876</v>
      </c>
      <c r="F9" s="20">
        <v>694120</v>
      </c>
      <c r="G9" s="20"/>
      <c r="H9" s="20"/>
      <c r="I9" s="20"/>
    </row>
    <row r="10" s="4" customFormat="1" ht="40" customHeight="1" spans="1:9">
      <c r="A10" s="18"/>
      <c r="B10" s="20"/>
      <c r="C10" s="19" t="s">
        <v>18</v>
      </c>
      <c r="D10" s="20">
        <v>415</v>
      </c>
      <c r="E10" s="20">
        <v>613</v>
      </c>
      <c r="F10" s="20">
        <v>171640</v>
      </c>
      <c r="G10" s="20"/>
      <c r="H10" s="20"/>
      <c r="I10" s="20"/>
    </row>
    <row r="11" s="4" customFormat="1" ht="40" customHeight="1" spans="1:9">
      <c r="A11" s="18">
        <v>3</v>
      </c>
      <c r="B11" s="19" t="s">
        <v>19</v>
      </c>
      <c r="C11" s="19" t="s">
        <v>16</v>
      </c>
      <c r="D11" s="21">
        <v>256</v>
      </c>
      <c r="E11" s="21">
        <v>437</v>
      </c>
      <c r="F11" s="21">
        <v>192717</v>
      </c>
      <c r="G11" s="22">
        <v>1758</v>
      </c>
      <c r="H11" s="22">
        <v>3119</v>
      </c>
      <c r="I11" s="22">
        <v>1048527</v>
      </c>
    </row>
    <row r="12" s="4" customFormat="1" ht="40" customHeight="1" spans="1:9">
      <c r="A12" s="18"/>
      <c r="B12" s="19"/>
      <c r="C12" s="19" t="s">
        <v>17</v>
      </c>
      <c r="D12" s="21">
        <v>597</v>
      </c>
      <c r="E12" s="21">
        <v>1165</v>
      </c>
      <c r="F12" s="21">
        <v>431050</v>
      </c>
      <c r="G12" s="23"/>
      <c r="H12" s="23"/>
      <c r="I12" s="23"/>
    </row>
    <row r="13" s="4" customFormat="1" ht="40" customHeight="1" spans="1:9">
      <c r="A13" s="18"/>
      <c r="B13" s="19"/>
      <c r="C13" s="19" t="s">
        <v>18</v>
      </c>
      <c r="D13" s="21">
        <v>905</v>
      </c>
      <c r="E13" s="21">
        <v>1517</v>
      </c>
      <c r="F13" s="21">
        <v>424760</v>
      </c>
      <c r="G13" s="24"/>
      <c r="H13" s="24"/>
      <c r="I13" s="24"/>
    </row>
    <row r="14" s="4" customFormat="1" ht="40" customHeight="1" spans="1:9">
      <c r="A14" s="18">
        <v>4</v>
      </c>
      <c r="B14" s="19" t="s">
        <v>20</v>
      </c>
      <c r="C14" s="19" t="s">
        <v>16</v>
      </c>
      <c r="D14" s="25">
        <v>205</v>
      </c>
      <c r="E14" s="25">
        <v>361</v>
      </c>
      <c r="F14" s="25">
        <v>159201</v>
      </c>
      <c r="G14" s="26">
        <v>1186</v>
      </c>
      <c r="H14" s="26">
        <v>2492</v>
      </c>
      <c r="I14" s="26">
        <v>837601</v>
      </c>
    </row>
    <row r="15" s="4" customFormat="1" ht="40" customHeight="1" spans="1:9">
      <c r="A15" s="18"/>
      <c r="B15" s="27"/>
      <c r="C15" s="19" t="s">
        <v>17</v>
      </c>
      <c r="D15" s="25">
        <v>388</v>
      </c>
      <c r="E15" s="25">
        <v>908</v>
      </c>
      <c r="F15" s="25">
        <v>335960</v>
      </c>
      <c r="G15" s="28"/>
      <c r="H15" s="28"/>
      <c r="I15" s="28"/>
    </row>
    <row r="16" s="4" customFormat="1" ht="40" customHeight="1" spans="1:9">
      <c r="A16" s="18"/>
      <c r="B16" s="27"/>
      <c r="C16" s="19" t="s">
        <v>18</v>
      </c>
      <c r="D16" s="25">
        <v>593</v>
      </c>
      <c r="E16" s="25">
        <v>1223</v>
      </c>
      <c r="F16" s="25">
        <v>342440</v>
      </c>
      <c r="G16" s="29"/>
      <c r="H16" s="29"/>
      <c r="I16" s="29"/>
    </row>
    <row r="17" s="4" customFormat="1" ht="40" customHeight="1" spans="1:9">
      <c r="A17" s="18">
        <v>5</v>
      </c>
      <c r="B17" s="19" t="s">
        <v>21</v>
      </c>
      <c r="C17" s="19" t="s">
        <v>16</v>
      </c>
      <c r="D17" s="25">
        <v>266</v>
      </c>
      <c r="E17" s="25">
        <v>414</v>
      </c>
      <c r="F17" s="25">
        <v>182574</v>
      </c>
      <c r="G17" s="26">
        <v>1512</v>
      </c>
      <c r="H17" s="26">
        <v>3036</v>
      </c>
      <c r="I17" s="26">
        <v>1078914</v>
      </c>
    </row>
    <row r="18" s="4" customFormat="1" ht="40" customHeight="1" spans="1:9">
      <c r="A18" s="18"/>
      <c r="B18" s="20"/>
      <c r="C18" s="19" t="s">
        <v>17</v>
      </c>
      <c r="D18" s="25">
        <v>855</v>
      </c>
      <c r="E18" s="25">
        <v>1802</v>
      </c>
      <c r="F18" s="25">
        <v>666740</v>
      </c>
      <c r="G18" s="28"/>
      <c r="H18" s="28"/>
      <c r="I18" s="28"/>
    </row>
    <row r="19" s="4" customFormat="1" ht="40" customHeight="1" spans="1:9">
      <c r="A19" s="18"/>
      <c r="B19" s="20"/>
      <c r="C19" s="19" t="s">
        <v>18</v>
      </c>
      <c r="D19" s="25">
        <v>391</v>
      </c>
      <c r="E19" s="25">
        <v>820</v>
      </c>
      <c r="F19" s="25">
        <v>229600</v>
      </c>
      <c r="G19" s="29"/>
      <c r="H19" s="29"/>
      <c r="I19" s="29"/>
    </row>
    <row r="20" s="4" customFormat="1" ht="40" customHeight="1" spans="1:9">
      <c r="A20" s="18">
        <v>6</v>
      </c>
      <c r="B20" s="19" t="s">
        <v>22</v>
      </c>
      <c r="C20" s="19" t="s">
        <v>16</v>
      </c>
      <c r="D20" s="20">
        <v>151</v>
      </c>
      <c r="E20" s="20">
        <v>186</v>
      </c>
      <c r="F20" s="20">
        <v>82026</v>
      </c>
      <c r="G20" s="20">
        <v>1024</v>
      </c>
      <c r="H20" s="20">
        <v>2045</v>
      </c>
      <c r="I20" s="20">
        <v>680666</v>
      </c>
    </row>
    <row r="21" s="4" customFormat="1" ht="40" customHeight="1" spans="1:9">
      <c r="A21" s="18"/>
      <c r="B21" s="20"/>
      <c r="C21" s="19" t="s">
        <v>17</v>
      </c>
      <c r="D21" s="20">
        <v>440</v>
      </c>
      <c r="E21" s="20">
        <v>868</v>
      </c>
      <c r="F21" s="20">
        <v>321160</v>
      </c>
      <c r="G21" s="20"/>
      <c r="H21" s="20"/>
      <c r="I21" s="20"/>
    </row>
    <row r="22" s="4" customFormat="1" ht="40" customHeight="1" spans="1:9">
      <c r="A22" s="18"/>
      <c r="B22" s="20"/>
      <c r="C22" s="19" t="s">
        <v>18</v>
      </c>
      <c r="D22" s="20">
        <v>433</v>
      </c>
      <c r="E22" s="20">
        <v>991</v>
      </c>
      <c r="F22" s="20">
        <v>277480</v>
      </c>
      <c r="G22" s="20"/>
      <c r="H22" s="20"/>
      <c r="I22" s="20"/>
    </row>
    <row r="23" s="5" customFormat="1" ht="40" customHeight="1" spans="1:9">
      <c r="A23" s="18">
        <v>7</v>
      </c>
      <c r="B23" s="30" t="s">
        <v>23</v>
      </c>
      <c r="C23" s="30" t="s">
        <v>16</v>
      </c>
      <c r="D23" s="31">
        <v>252</v>
      </c>
      <c r="E23" s="31">
        <v>405</v>
      </c>
      <c r="F23" s="31">
        <v>178605</v>
      </c>
      <c r="G23" s="31">
        <v>1375</v>
      </c>
      <c r="H23" s="31">
        <v>2737</v>
      </c>
      <c r="I23" s="31">
        <v>932455</v>
      </c>
    </row>
    <row r="24" s="5" customFormat="1" ht="40" customHeight="1" spans="1:9">
      <c r="A24" s="18"/>
      <c r="B24" s="31"/>
      <c r="C24" s="30" t="s">
        <v>17</v>
      </c>
      <c r="D24" s="31">
        <v>520</v>
      </c>
      <c r="E24" s="31">
        <v>1121</v>
      </c>
      <c r="F24" s="31">
        <v>414770</v>
      </c>
      <c r="G24" s="31"/>
      <c r="H24" s="31"/>
      <c r="I24" s="31"/>
    </row>
    <row r="25" s="5" customFormat="1" ht="40" customHeight="1" spans="1:9">
      <c r="A25" s="18"/>
      <c r="B25" s="31"/>
      <c r="C25" s="30" t="s">
        <v>18</v>
      </c>
      <c r="D25" s="31">
        <v>603</v>
      </c>
      <c r="E25" s="31">
        <v>1211</v>
      </c>
      <c r="F25" s="31">
        <v>339080</v>
      </c>
      <c r="G25" s="31"/>
      <c r="H25" s="31"/>
      <c r="I25" s="31"/>
    </row>
    <row r="26" s="5" customFormat="1" ht="40" customHeight="1" spans="1:9">
      <c r="A26" s="18">
        <v>8</v>
      </c>
      <c r="B26" s="30" t="s">
        <v>24</v>
      </c>
      <c r="C26" s="30" t="s">
        <v>16</v>
      </c>
      <c r="D26" s="31">
        <v>115</v>
      </c>
      <c r="E26" s="31">
        <v>180</v>
      </c>
      <c r="F26" s="31">
        <v>79380</v>
      </c>
      <c r="G26" s="31">
        <v>545</v>
      </c>
      <c r="H26" s="31">
        <v>1031</v>
      </c>
      <c r="I26" s="31">
        <v>354920</v>
      </c>
    </row>
    <row r="27" s="5" customFormat="1" ht="40" customHeight="1" spans="1:9">
      <c r="A27" s="18"/>
      <c r="B27" s="31"/>
      <c r="C27" s="30" t="s">
        <v>17</v>
      </c>
      <c r="D27" s="31">
        <v>205</v>
      </c>
      <c r="E27" s="31">
        <v>414</v>
      </c>
      <c r="F27" s="31">
        <v>153180</v>
      </c>
      <c r="G27" s="31"/>
      <c r="H27" s="31"/>
      <c r="I27" s="31"/>
    </row>
    <row r="28" s="5" customFormat="1" ht="40" customHeight="1" spans="1:9">
      <c r="A28" s="18"/>
      <c r="B28" s="31"/>
      <c r="C28" s="30" t="s">
        <v>18</v>
      </c>
      <c r="D28" s="31">
        <v>225</v>
      </c>
      <c r="E28" s="31">
        <v>437</v>
      </c>
      <c r="F28" s="31">
        <v>122360</v>
      </c>
      <c r="G28" s="31"/>
      <c r="H28" s="31"/>
      <c r="I28" s="31"/>
    </row>
    <row r="29" s="5" customFormat="1" ht="40" customHeight="1" spans="1:9">
      <c r="A29" s="18">
        <v>9</v>
      </c>
      <c r="B29" s="30" t="s">
        <v>25</v>
      </c>
      <c r="C29" s="30" t="s">
        <v>16</v>
      </c>
      <c r="D29" s="32">
        <v>194</v>
      </c>
      <c r="E29" s="32">
        <v>291</v>
      </c>
      <c r="F29" s="32">
        <v>128331</v>
      </c>
      <c r="G29" s="33">
        <v>1121</v>
      </c>
      <c r="H29" s="33">
        <v>1981</v>
      </c>
      <c r="I29" s="33">
        <v>697111</v>
      </c>
    </row>
    <row r="30" s="5" customFormat="1" ht="40" customHeight="1" spans="1:9">
      <c r="A30" s="18"/>
      <c r="B30" s="30"/>
      <c r="C30" s="30" t="s">
        <v>17</v>
      </c>
      <c r="D30" s="31">
        <v>560</v>
      </c>
      <c r="E30" s="31">
        <v>1062</v>
      </c>
      <c r="F30" s="31">
        <v>392940</v>
      </c>
      <c r="G30" s="33"/>
      <c r="H30" s="33"/>
      <c r="I30" s="33"/>
    </row>
    <row r="31" s="5" customFormat="1" ht="40" customHeight="1" spans="1:9">
      <c r="A31" s="18"/>
      <c r="B31" s="30"/>
      <c r="C31" s="30" t="s">
        <v>18</v>
      </c>
      <c r="D31" s="34">
        <v>367</v>
      </c>
      <c r="E31" s="34">
        <v>628</v>
      </c>
      <c r="F31" s="34">
        <v>175840</v>
      </c>
      <c r="G31" s="33"/>
      <c r="H31" s="33"/>
      <c r="I31" s="33"/>
    </row>
    <row r="32" s="5" customFormat="1" ht="40" customHeight="1" spans="1:9">
      <c r="A32" s="18">
        <v>10</v>
      </c>
      <c r="B32" s="30" t="s">
        <v>26</v>
      </c>
      <c r="C32" s="30" t="s">
        <v>16</v>
      </c>
      <c r="D32" s="35">
        <v>67</v>
      </c>
      <c r="E32" s="35">
        <v>121</v>
      </c>
      <c r="F32" s="35">
        <v>53361</v>
      </c>
      <c r="G32" s="36">
        <v>152</v>
      </c>
      <c r="H32" s="36">
        <v>313</v>
      </c>
      <c r="I32" s="36">
        <v>115761</v>
      </c>
    </row>
    <row r="33" s="5" customFormat="1" ht="40" customHeight="1" spans="1:9">
      <c r="A33" s="18"/>
      <c r="B33" s="31"/>
      <c r="C33" s="30" t="s">
        <v>17</v>
      </c>
      <c r="D33" s="35">
        <v>51</v>
      </c>
      <c r="E33" s="35">
        <v>96</v>
      </c>
      <c r="F33" s="35">
        <v>35520</v>
      </c>
      <c r="G33" s="37"/>
      <c r="H33" s="37"/>
      <c r="I33" s="37"/>
    </row>
    <row r="34" s="5" customFormat="1" ht="40" customHeight="1" spans="1:9">
      <c r="A34" s="18"/>
      <c r="B34" s="31"/>
      <c r="C34" s="30" t="s">
        <v>18</v>
      </c>
      <c r="D34" s="35">
        <v>34</v>
      </c>
      <c r="E34" s="35">
        <v>96</v>
      </c>
      <c r="F34" s="35">
        <v>26880</v>
      </c>
      <c r="G34" s="38"/>
      <c r="H34" s="38"/>
      <c r="I34" s="38"/>
    </row>
    <row r="35" s="5" customFormat="1" ht="40" customHeight="1" spans="1:9">
      <c r="A35" s="18">
        <v>11</v>
      </c>
      <c r="B35" s="30" t="s">
        <v>27</v>
      </c>
      <c r="C35" s="30" t="s">
        <v>16</v>
      </c>
      <c r="D35" s="31">
        <v>129</v>
      </c>
      <c r="E35" s="31">
        <v>191</v>
      </c>
      <c r="F35" s="31">
        <v>84231</v>
      </c>
      <c r="G35" s="31">
        <v>522</v>
      </c>
      <c r="H35" s="31">
        <v>1217</v>
      </c>
      <c r="I35" s="31">
        <v>430461</v>
      </c>
    </row>
    <row r="36" s="4" customFormat="1" ht="40" customHeight="1" spans="1:9">
      <c r="A36" s="18"/>
      <c r="B36" s="20"/>
      <c r="C36" s="19" t="s">
        <v>17</v>
      </c>
      <c r="D36" s="20">
        <v>227</v>
      </c>
      <c r="E36" s="20">
        <v>655</v>
      </c>
      <c r="F36" s="20">
        <v>242350</v>
      </c>
      <c r="G36" s="20"/>
      <c r="H36" s="20"/>
      <c r="I36" s="20"/>
    </row>
    <row r="37" s="4" customFormat="1" ht="40" customHeight="1" spans="1:9">
      <c r="A37" s="18"/>
      <c r="B37" s="20"/>
      <c r="C37" s="19" t="s">
        <v>18</v>
      </c>
      <c r="D37" s="20">
        <v>166</v>
      </c>
      <c r="E37" s="20">
        <v>371</v>
      </c>
      <c r="F37" s="20">
        <v>103880</v>
      </c>
      <c r="G37" s="20"/>
      <c r="H37" s="20"/>
      <c r="I37" s="20"/>
    </row>
    <row r="38" s="6" customFormat="1" ht="40" customHeight="1" spans="1:9">
      <c r="A38" s="18">
        <v>12</v>
      </c>
      <c r="B38" s="19" t="s">
        <v>28</v>
      </c>
      <c r="C38" s="39" t="s">
        <v>16</v>
      </c>
      <c r="D38" s="40">
        <v>107</v>
      </c>
      <c r="E38" s="40">
        <v>185</v>
      </c>
      <c r="F38" s="40">
        <v>81585</v>
      </c>
      <c r="G38" s="36">
        <v>321</v>
      </c>
      <c r="H38" s="36">
        <v>541</v>
      </c>
      <c r="I38" s="36">
        <v>208355</v>
      </c>
    </row>
    <row r="39" s="6" customFormat="1" ht="40" customHeight="1" spans="1:9">
      <c r="A39" s="18"/>
      <c r="B39" s="19"/>
      <c r="C39" s="39" t="s">
        <v>17</v>
      </c>
      <c r="D39" s="40">
        <v>175</v>
      </c>
      <c r="E39" s="40">
        <v>301</v>
      </c>
      <c r="F39" s="40">
        <v>111370</v>
      </c>
      <c r="G39" s="37"/>
      <c r="H39" s="37"/>
      <c r="I39" s="37"/>
    </row>
    <row r="40" s="6" customFormat="1" ht="40" customHeight="1" spans="1:9">
      <c r="A40" s="18"/>
      <c r="B40" s="19"/>
      <c r="C40" s="39" t="s">
        <v>18</v>
      </c>
      <c r="D40" s="40">
        <v>39</v>
      </c>
      <c r="E40" s="40">
        <v>55</v>
      </c>
      <c r="F40" s="40">
        <v>15400</v>
      </c>
      <c r="G40" s="38"/>
      <c r="H40" s="38"/>
      <c r="I40" s="38"/>
    </row>
    <row r="41" s="4" customFormat="1" ht="40" customHeight="1" spans="1:9">
      <c r="A41" s="18">
        <v>13</v>
      </c>
      <c r="B41" s="30" t="s">
        <v>29</v>
      </c>
      <c r="C41" s="41" t="s">
        <v>16</v>
      </c>
      <c r="D41" s="33">
        <v>54</v>
      </c>
      <c r="E41" s="33">
        <v>124</v>
      </c>
      <c r="F41" s="33">
        <v>54684</v>
      </c>
      <c r="G41" s="36">
        <v>113</v>
      </c>
      <c r="H41" s="36">
        <v>238</v>
      </c>
      <c r="I41" s="36">
        <v>90204</v>
      </c>
    </row>
    <row r="42" s="4" customFormat="1" ht="40" customHeight="1" spans="1:9">
      <c r="A42" s="18"/>
      <c r="B42" s="30"/>
      <c r="C42" s="41" t="s">
        <v>17</v>
      </c>
      <c r="D42" s="33">
        <v>16</v>
      </c>
      <c r="E42" s="33">
        <v>40</v>
      </c>
      <c r="F42" s="33">
        <v>14800</v>
      </c>
      <c r="G42" s="37"/>
      <c r="H42" s="37"/>
      <c r="I42" s="37"/>
    </row>
    <row r="43" s="4" customFormat="1" ht="40" customHeight="1" spans="1:9">
      <c r="A43" s="18"/>
      <c r="B43" s="30"/>
      <c r="C43" s="41" t="s">
        <v>18</v>
      </c>
      <c r="D43" s="33">
        <v>43</v>
      </c>
      <c r="E43" s="33">
        <v>74</v>
      </c>
      <c r="F43" s="33">
        <v>20720</v>
      </c>
      <c r="G43" s="38"/>
      <c r="H43" s="38"/>
      <c r="I43" s="38"/>
    </row>
    <row r="44" s="4" customFormat="1" ht="40" customHeight="1" spans="1:9">
      <c r="A44" s="18">
        <v>14</v>
      </c>
      <c r="B44" s="19" t="s">
        <v>30</v>
      </c>
      <c r="C44" s="41" t="s">
        <v>16</v>
      </c>
      <c r="D44" s="42">
        <v>3</v>
      </c>
      <c r="E44" s="42">
        <v>6</v>
      </c>
      <c r="F44" s="42">
        <v>2646</v>
      </c>
      <c r="G44" s="36">
        <v>17</v>
      </c>
      <c r="H44" s="36">
        <v>38</v>
      </c>
      <c r="I44" s="36">
        <v>13046</v>
      </c>
    </row>
    <row r="45" s="4" customFormat="1" ht="40" customHeight="1" spans="1:9">
      <c r="A45" s="18"/>
      <c r="B45" s="20"/>
      <c r="C45" s="41" t="s">
        <v>17</v>
      </c>
      <c r="D45" s="42">
        <v>6</v>
      </c>
      <c r="E45" s="42">
        <v>16</v>
      </c>
      <c r="F45" s="42">
        <v>5920</v>
      </c>
      <c r="G45" s="37"/>
      <c r="H45" s="37"/>
      <c r="I45" s="37"/>
    </row>
    <row r="46" s="4" customFormat="1" ht="40" customHeight="1" spans="1:9">
      <c r="A46" s="18"/>
      <c r="B46" s="20"/>
      <c r="C46" s="41" t="s">
        <v>18</v>
      </c>
      <c r="D46" s="42">
        <v>8</v>
      </c>
      <c r="E46" s="42">
        <v>16</v>
      </c>
      <c r="F46" s="42">
        <v>4480</v>
      </c>
      <c r="G46" s="38"/>
      <c r="H46" s="38"/>
      <c r="I46" s="38"/>
    </row>
    <row r="47" s="4" customFormat="1" ht="40" customHeight="1" spans="1:9">
      <c r="A47" s="18">
        <v>15</v>
      </c>
      <c r="B47" s="19" t="s">
        <v>31</v>
      </c>
      <c r="C47" s="41" t="s">
        <v>16</v>
      </c>
      <c r="D47" s="20">
        <f>D5+D8+D11+D14+D17+D20+D23+D26+D29+D32+D35+D38+D41+D44</f>
        <v>2378</v>
      </c>
      <c r="E47" s="20">
        <f>E5+E8+E11+E14+E17+E20+E23+E26+E29+E32+E35+E38+E41+E44</f>
        <v>3950</v>
      </c>
      <c r="F47" s="20">
        <f>F5+F8+F11+F14+F17+F20+F23+F26+F29+F32+F35+F38+F41+F44</f>
        <v>1741950</v>
      </c>
      <c r="G47" s="43">
        <v>12845</v>
      </c>
      <c r="H47" s="43">
        <v>24448</v>
      </c>
      <c r="I47" s="43">
        <v>8535290</v>
      </c>
    </row>
    <row r="48" s="3" customFormat="1" ht="40" customHeight="1" spans="1:9">
      <c r="A48" s="13"/>
      <c r="B48" s="44"/>
      <c r="C48" s="45" t="s">
        <v>17</v>
      </c>
      <c r="D48" s="20">
        <f>D6+D9+D12+D15+D18+D21+D24+D27+D30+D33+D36+D39+D42+D45</f>
        <v>5771</v>
      </c>
      <c r="E48" s="20">
        <f>E6+E9+E12+E15+E18+E21+E24+E27+E30+E33+E36+E39+E42+E45</f>
        <v>11710</v>
      </c>
      <c r="F48" s="20">
        <f>F6+F9+F12+F15+F18+F21+F24+F27+F30+F33+F36+F39+F42+F45</f>
        <v>4332700</v>
      </c>
      <c r="G48" s="46"/>
      <c r="H48" s="46"/>
      <c r="I48" s="46"/>
    </row>
    <row r="49" s="4" customFormat="1" ht="40" customHeight="1" spans="1:9">
      <c r="A49" s="18"/>
      <c r="B49" s="20"/>
      <c r="C49" s="41" t="s">
        <v>18</v>
      </c>
      <c r="D49" s="20">
        <f>D7+D10+D13+D16+D19+D22+D25+D28+D31+D34+D37+D40+D43+D46</f>
        <v>4696</v>
      </c>
      <c r="E49" s="20">
        <f>E7+E10+E13+E16+E19+E22+E25+E28+E31+E34+E37+E40+E43+E46</f>
        <v>8788</v>
      </c>
      <c r="F49" s="20">
        <f>F7+F10+F13+F16+F19+F22+F25+F28+F31+F34+F37+F40+F43+F46</f>
        <v>2460640</v>
      </c>
      <c r="G49" s="47"/>
      <c r="H49" s="47"/>
      <c r="I49" s="47"/>
    </row>
    <row r="50" s="4" customFormat="1" ht="35" customHeight="1" spans="1:9">
      <c r="A50" s="20"/>
      <c r="B50" s="19" t="s">
        <v>31</v>
      </c>
      <c r="C50" s="20"/>
      <c r="D50" s="20">
        <f>SUM(D47:D49)</f>
        <v>12845</v>
      </c>
      <c r="E50" s="20">
        <f>SUM(E47:E49)</f>
        <v>24448</v>
      </c>
      <c r="F50" s="20">
        <f>SUM(F47:F49)</f>
        <v>8535290</v>
      </c>
      <c r="G50" s="48"/>
      <c r="H50" s="48"/>
      <c r="I50" s="48"/>
    </row>
  </sheetData>
  <mergeCells count="88">
    <mergeCell ref="A1:I1"/>
    <mergeCell ref="D2:F2"/>
    <mergeCell ref="G2:I2"/>
    <mergeCell ref="B50:C50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C2:C4"/>
    <mergeCell ref="D3:D4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50"/>
    <mergeCell ref="H3:H4"/>
    <mergeCell ref="H5:H7"/>
    <mergeCell ref="H8:H10"/>
    <mergeCell ref="H11:H13"/>
    <mergeCell ref="H14:H16"/>
    <mergeCell ref="H17:H19"/>
    <mergeCell ref="H20:H22"/>
    <mergeCell ref="H23:H25"/>
    <mergeCell ref="H26:H28"/>
    <mergeCell ref="H29:H31"/>
    <mergeCell ref="H32:H34"/>
    <mergeCell ref="H35:H37"/>
    <mergeCell ref="H38:H40"/>
    <mergeCell ref="H41:H43"/>
    <mergeCell ref="H44:H46"/>
    <mergeCell ref="H47:H50"/>
    <mergeCell ref="I3:I4"/>
    <mergeCell ref="I5:I7"/>
    <mergeCell ref="I8:I10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I41:I43"/>
    <mergeCell ref="I44:I46"/>
    <mergeCell ref="I47:I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1月份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2023-05-12T11:15:00Z</dcterms:created>
  <dcterms:modified xsi:type="dcterms:W3CDTF">2023-10-12T03:12:48Z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2052-11.1.0.14036</vt:lpwstr>
  </property>
</Properties>
</file>