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activeTab="8"/>
  </bookViews>
  <sheets>
    <sheet name="1月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</sheets>
  <calcPr calcId="144525"/>
</workbook>
</file>

<file path=xl/sharedStrings.xml><?xml version="1.0" encoding="utf-8"?>
<sst xmlns="http://schemas.openxmlformats.org/spreadsheetml/2006/main" count="306" uniqueCount="31">
  <si>
    <t>附件：1-1</t>
  </si>
  <si>
    <t>喀什地区泽普县（市）2023年1月生态护林员补助资金发放情况汇总表</t>
  </si>
  <si>
    <t>填报单位：泽普县自然资源局</t>
  </si>
  <si>
    <t>序号</t>
  </si>
  <si>
    <t>县市</t>
  </si>
  <si>
    <t>乡镇</t>
  </si>
  <si>
    <t>实际发放人数
（人）</t>
  </si>
  <si>
    <t>实际发放金额
（万元）</t>
  </si>
  <si>
    <t>备注</t>
  </si>
  <si>
    <t>合计</t>
  </si>
  <si>
    <t>泽普县</t>
  </si>
  <si>
    <t>波斯喀木乡</t>
  </si>
  <si>
    <t>依玛乡</t>
  </si>
  <si>
    <t>古勒巴格乡</t>
  </si>
  <si>
    <t>赛力乡</t>
  </si>
  <si>
    <t>依克苏乡</t>
  </si>
  <si>
    <t>图呼其乡</t>
  </si>
  <si>
    <t>奎依巴格乡</t>
  </si>
  <si>
    <t>阿克塔木乡</t>
  </si>
  <si>
    <t>阿依库勒乡</t>
  </si>
  <si>
    <t>布依鲁克乡</t>
  </si>
  <si>
    <t>奎依巴格镇</t>
  </si>
  <si>
    <t>桐安乡</t>
  </si>
  <si>
    <t>喀什地区泽普县（市）2023年2月生态护林员补助资金发放情况汇总表</t>
  </si>
  <si>
    <t>喀什地区泽普县（市）2023年3月生态护林员补助资金发放情况汇总表</t>
  </si>
  <si>
    <t>喀什地区泽普县（市）2023年4月生态护林员补助资金发放情况汇总表</t>
  </si>
  <si>
    <t>喀什地区泽普县（市）2023年5月生态护林员补助资金发放情况汇总表</t>
  </si>
  <si>
    <t>喀什地区泽普县（市）2023年6月生态护林员补助资金发放情况汇总表</t>
  </si>
  <si>
    <t>喀什地区泽普县（市）2023年7月生态护林员补助资金发放情况汇总表</t>
  </si>
  <si>
    <t>喀什地区泽普县（市）2023年8月生态护林员补助资金发放情况汇总表</t>
  </si>
  <si>
    <t>喀什地区泽普县（市）2023年9月生态护林员补助资金发放情况汇总表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</si>
</sst>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方正小标宋简体"/>
      <charset val="134"/>
    </font>
    <font>
      <sz val="11"/>
      <name val="方正仿宋简体"/>
      <charset val="134"/>
    </font>
    <font>
      <sz val="20"/>
      <name val="方正小标宋简体"/>
      <charset val="134"/>
    </font>
    <font>
      <sz val="12"/>
      <name val="宋体"/>
      <charset val="134"/>
    </font>
    <font>
      <sz val="18"/>
      <name val="方正小标宋简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12" borderId="3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19" fillId="13" borderId="2" applyNumberFormat="0" applyAlignment="0" applyProtection="0">
      <alignment vertical="center"/>
    </xf>
    <xf numFmtId="0" fontId="21" fillId="14" borderId="6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H9" sqref="H9"/>
    </sheetView>
  </sheetViews>
  <sheetFormatPr defaultColWidth="9" defaultRowHeight="14.4" outlineLevelCol="7"/>
  <cols>
    <col min="1" max="1" width="9" style="1"/>
    <col min="2" max="3" width="15.5" style="1" customWidth="1"/>
    <col min="4" max="4" width="21.7777777777778" style="1" customWidth="1"/>
    <col min="5" max="5" width="25.1111111111111" style="1" customWidth="1"/>
    <col min="6" max="6" width="19.5555555555556" style="1" customWidth="1"/>
    <col min="7" max="7" width="9" style="2"/>
    <col min="8" max="16381" width="9" style="1"/>
    <col min="16382" max="16384" width="9" style="3"/>
  </cols>
  <sheetData>
    <row r="1" s="1" customFormat="1" spans="1:7">
      <c r="A1" s="1" t="s">
        <v>0</v>
      </c>
      <c r="B1" s="1"/>
      <c r="C1" s="1"/>
      <c r="D1" s="1"/>
      <c r="E1" s="1"/>
      <c r="F1" s="1"/>
      <c r="G1" s="2"/>
    </row>
    <row r="2" s="1" customFormat="1" ht="33" customHeight="1" spans="1:7">
      <c r="A2" s="16" t="s">
        <v>1</v>
      </c>
      <c r="B2" s="16"/>
      <c r="C2" s="16"/>
      <c r="D2" s="16"/>
      <c r="E2" s="16"/>
      <c r="F2" s="16"/>
      <c r="G2" s="2"/>
    </row>
    <row r="3" s="1" customFormat="1" ht="31" customHeight="1" spans="1:7">
      <c r="A3" s="5" t="s">
        <v>2</v>
      </c>
      <c r="B3" s="5"/>
      <c r="C3" s="5"/>
      <c r="D3" s="5"/>
      <c r="E3" s="6"/>
      <c r="F3" s="7"/>
      <c r="G3" s="2"/>
    </row>
    <row r="4" s="1" customFormat="1" ht="42" customHeight="1" spans="1:7">
      <c r="A4" s="8" t="s">
        <v>3</v>
      </c>
      <c r="B4" s="8" t="s">
        <v>4</v>
      </c>
      <c r="C4" s="8" t="s">
        <v>5</v>
      </c>
      <c r="D4" s="9" t="s">
        <v>6</v>
      </c>
      <c r="E4" s="9" t="s">
        <v>7</v>
      </c>
      <c r="F4" s="8" t="s">
        <v>8</v>
      </c>
      <c r="G4" s="2"/>
    </row>
    <row r="5" s="1" customFormat="1" ht="33" customHeight="1" spans="1:7">
      <c r="A5" s="8" t="s">
        <v>9</v>
      </c>
      <c r="B5" s="8"/>
      <c r="C5" s="8"/>
      <c r="D5" s="9">
        <f>SUM(D6:D17)</f>
        <v>1006</v>
      </c>
      <c r="E5" s="9">
        <f>SUM(E6:E17)</f>
        <v>83.7998</v>
      </c>
      <c r="F5" s="8"/>
      <c r="G5" s="2"/>
    </row>
    <row r="6" s="1" customFormat="1" ht="24" customHeight="1" spans="1:7">
      <c r="A6" s="10">
        <v>1</v>
      </c>
      <c r="B6" s="10" t="s">
        <v>10</v>
      </c>
      <c r="C6" s="11" t="s">
        <v>11</v>
      </c>
      <c r="D6" s="11">
        <v>42</v>
      </c>
      <c r="E6" s="10">
        <f t="shared" ref="E6:E17" si="0">D6*833/10000</f>
        <v>3.4986</v>
      </c>
      <c r="F6" s="10"/>
      <c r="G6" s="2"/>
    </row>
    <row r="7" s="1" customFormat="1" ht="24" customHeight="1" spans="1:7">
      <c r="A7" s="10">
        <v>2</v>
      </c>
      <c r="B7" s="10" t="s">
        <v>10</v>
      </c>
      <c r="C7" s="11" t="s">
        <v>12</v>
      </c>
      <c r="D7" s="11">
        <v>123</v>
      </c>
      <c r="E7" s="10">
        <f t="shared" si="0"/>
        <v>10.2459</v>
      </c>
      <c r="F7" s="10"/>
      <c r="G7" s="2"/>
    </row>
    <row r="8" s="1" customFormat="1" ht="24" customHeight="1" spans="1:7">
      <c r="A8" s="10">
        <v>3</v>
      </c>
      <c r="B8" s="10" t="s">
        <v>10</v>
      </c>
      <c r="C8" s="11" t="s">
        <v>13</v>
      </c>
      <c r="D8" s="11">
        <v>120</v>
      </c>
      <c r="E8" s="10">
        <f t="shared" si="0"/>
        <v>9.996</v>
      </c>
      <c r="F8" s="10"/>
      <c r="G8" s="2"/>
    </row>
    <row r="9" s="1" customFormat="1" ht="24" customHeight="1" spans="1:7">
      <c r="A9" s="10">
        <v>4</v>
      </c>
      <c r="B9" s="10" t="s">
        <v>10</v>
      </c>
      <c r="C9" s="11" t="s">
        <v>14</v>
      </c>
      <c r="D9" s="11">
        <v>104</v>
      </c>
      <c r="E9" s="10">
        <f t="shared" si="0"/>
        <v>8.6632</v>
      </c>
      <c r="F9" s="10"/>
      <c r="G9" s="2"/>
    </row>
    <row r="10" s="1" customFormat="1" ht="37" customHeight="1" spans="1:8">
      <c r="A10" s="10">
        <v>5</v>
      </c>
      <c r="B10" s="10" t="s">
        <v>10</v>
      </c>
      <c r="C10" s="11" t="s">
        <v>15</v>
      </c>
      <c r="D10" s="11">
        <v>99</v>
      </c>
      <c r="E10" s="10">
        <f t="shared" si="0"/>
        <v>8.2467</v>
      </c>
      <c r="F10" s="10"/>
      <c r="G10" s="2"/>
      <c r="H10" s="2"/>
    </row>
    <row r="11" s="1" customFormat="1" ht="24" customHeight="1" spans="1:7">
      <c r="A11" s="10">
        <v>6</v>
      </c>
      <c r="B11" s="10" t="s">
        <v>10</v>
      </c>
      <c r="C11" s="11" t="s">
        <v>16</v>
      </c>
      <c r="D11" s="11">
        <v>80</v>
      </c>
      <c r="E11" s="10">
        <f t="shared" si="0"/>
        <v>6.664</v>
      </c>
      <c r="F11" s="10"/>
      <c r="G11" s="2"/>
    </row>
    <row r="12" s="1" customFormat="1" ht="24" customHeight="1" spans="1:7">
      <c r="A12" s="10">
        <v>7</v>
      </c>
      <c r="B12" s="10" t="s">
        <v>10</v>
      </c>
      <c r="C12" s="11" t="s">
        <v>17</v>
      </c>
      <c r="D12" s="11">
        <v>120</v>
      </c>
      <c r="E12" s="10">
        <f t="shared" si="0"/>
        <v>9.996</v>
      </c>
      <c r="F12" s="10"/>
      <c r="G12" s="2"/>
    </row>
    <row r="13" s="1" customFormat="1" ht="24" customHeight="1" spans="1:7">
      <c r="A13" s="10">
        <v>8</v>
      </c>
      <c r="B13" s="10" t="s">
        <v>10</v>
      </c>
      <c r="C13" s="11" t="s">
        <v>18</v>
      </c>
      <c r="D13" s="11">
        <v>56</v>
      </c>
      <c r="E13" s="10">
        <f t="shared" si="0"/>
        <v>4.6648</v>
      </c>
      <c r="F13" s="10"/>
      <c r="G13" s="2"/>
    </row>
    <row r="14" s="1" customFormat="1" ht="24" customHeight="1" spans="1:7">
      <c r="A14" s="10">
        <v>9</v>
      </c>
      <c r="B14" s="10" t="s">
        <v>10</v>
      </c>
      <c r="C14" s="11" t="s">
        <v>19</v>
      </c>
      <c r="D14" s="11">
        <v>76</v>
      </c>
      <c r="E14" s="10">
        <f t="shared" si="0"/>
        <v>6.3308</v>
      </c>
      <c r="F14" s="10"/>
      <c r="G14" s="2"/>
    </row>
    <row r="15" s="1" customFormat="1" ht="32" customHeight="1" spans="1:7">
      <c r="A15" s="10">
        <v>10</v>
      </c>
      <c r="B15" s="10" t="s">
        <v>10</v>
      </c>
      <c r="C15" s="11" t="s">
        <v>20</v>
      </c>
      <c r="D15" s="11">
        <v>35</v>
      </c>
      <c r="E15" s="10">
        <f t="shared" si="0"/>
        <v>2.9155</v>
      </c>
      <c r="F15" s="10"/>
      <c r="G15" s="2"/>
    </row>
    <row r="16" s="1" customFormat="1" ht="24" customHeight="1" spans="1:7">
      <c r="A16" s="10">
        <v>11</v>
      </c>
      <c r="B16" s="10" t="s">
        <v>10</v>
      </c>
      <c r="C16" s="11" t="s">
        <v>21</v>
      </c>
      <c r="D16" s="11">
        <v>55</v>
      </c>
      <c r="E16" s="10">
        <f t="shared" si="0"/>
        <v>4.5815</v>
      </c>
      <c r="F16" s="10"/>
      <c r="G16" s="2"/>
    </row>
    <row r="17" s="1" customFormat="1" ht="24" customHeight="1" spans="1:7">
      <c r="A17" s="10">
        <v>12</v>
      </c>
      <c r="B17" s="10" t="s">
        <v>10</v>
      </c>
      <c r="C17" s="11" t="s">
        <v>22</v>
      </c>
      <c r="D17" s="11">
        <v>96</v>
      </c>
      <c r="E17" s="10">
        <f t="shared" si="0"/>
        <v>7.9968</v>
      </c>
      <c r="F17" s="10"/>
      <c r="G17" s="2"/>
    </row>
  </sheetData>
  <mergeCells count="2">
    <mergeCell ref="A2:F2"/>
    <mergeCell ref="A3:D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J10" sqref="J10"/>
    </sheetView>
  </sheetViews>
  <sheetFormatPr defaultColWidth="9" defaultRowHeight="14.4" outlineLevelCol="7"/>
  <cols>
    <col min="1" max="1" width="9" style="1"/>
    <col min="2" max="2" width="15.5" style="1" customWidth="1"/>
    <col min="3" max="3" width="21.5555555555556" style="1" customWidth="1"/>
    <col min="4" max="4" width="17.8888888888889" style="1" customWidth="1"/>
    <col min="5" max="5" width="20.3333333333333" style="1" customWidth="1"/>
    <col min="6" max="6" width="19.5555555555556" style="1" customWidth="1"/>
    <col min="7" max="7" width="9" style="2"/>
    <col min="8" max="16381" width="9" style="1"/>
    <col min="16382" max="16384" width="9" style="3"/>
  </cols>
  <sheetData>
    <row r="1" s="1" customFormat="1" spans="1:7">
      <c r="A1" s="1" t="s">
        <v>0</v>
      </c>
      <c r="B1" s="1"/>
      <c r="C1" s="1"/>
      <c r="D1" s="1"/>
      <c r="E1" s="1"/>
      <c r="F1" s="1"/>
      <c r="G1" s="2"/>
    </row>
    <row r="2" s="1" customFormat="1" ht="25" customHeight="1" spans="1:7">
      <c r="A2" s="15" t="s">
        <v>23</v>
      </c>
      <c r="B2" s="15"/>
      <c r="C2" s="15"/>
      <c r="D2" s="15"/>
      <c r="E2" s="15"/>
      <c r="F2" s="15"/>
      <c r="G2" s="2"/>
    </row>
    <row r="3" s="1" customFormat="1" ht="22" customHeight="1" spans="1:7">
      <c r="A3" s="13" t="s">
        <v>2</v>
      </c>
      <c r="B3" s="13"/>
      <c r="C3" s="13"/>
      <c r="D3" s="6"/>
      <c r="E3" s="6"/>
      <c r="F3" s="7"/>
      <c r="G3" s="2"/>
    </row>
    <row r="4" s="1" customFormat="1" ht="42" customHeight="1" spans="1:7">
      <c r="A4" s="8" t="s">
        <v>3</v>
      </c>
      <c r="B4" s="8" t="s">
        <v>4</v>
      </c>
      <c r="C4" s="8" t="s">
        <v>5</v>
      </c>
      <c r="D4" s="9" t="s">
        <v>6</v>
      </c>
      <c r="E4" s="9" t="s">
        <v>7</v>
      </c>
      <c r="F4" s="8" t="s">
        <v>8</v>
      </c>
      <c r="G4" s="2"/>
    </row>
    <row r="5" s="1" customFormat="1" ht="33" customHeight="1" spans="1:7">
      <c r="A5" s="8" t="s">
        <v>9</v>
      </c>
      <c r="B5" s="8"/>
      <c r="C5" s="8"/>
      <c r="D5" s="9">
        <f>SUM(D6:D17)</f>
        <v>1006</v>
      </c>
      <c r="E5" s="9">
        <f>SUM(E6:E17)</f>
        <v>83.7998</v>
      </c>
      <c r="F5" s="8"/>
      <c r="G5" s="2"/>
    </row>
    <row r="6" s="1" customFormat="1" ht="24" customHeight="1" spans="1:7">
      <c r="A6" s="10">
        <v>1</v>
      </c>
      <c r="B6" s="10" t="s">
        <v>10</v>
      </c>
      <c r="C6" s="11" t="s">
        <v>11</v>
      </c>
      <c r="D6" s="11">
        <v>39</v>
      </c>
      <c r="E6" s="10">
        <f t="shared" ref="E6:E17" si="0">D6*833/10000</f>
        <v>3.2487</v>
      </c>
      <c r="F6" s="10"/>
      <c r="G6" s="2"/>
    </row>
    <row r="7" s="1" customFormat="1" ht="24" customHeight="1" spans="1:7">
      <c r="A7" s="10">
        <v>2</v>
      </c>
      <c r="B7" s="10" t="s">
        <v>10</v>
      </c>
      <c r="C7" s="11" t="s">
        <v>12</v>
      </c>
      <c r="D7" s="11">
        <v>123</v>
      </c>
      <c r="E7" s="10">
        <f t="shared" si="0"/>
        <v>10.2459</v>
      </c>
      <c r="F7" s="10"/>
      <c r="G7" s="2"/>
    </row>
    <row r="8" s="1" customFormat="1" ht="24" customHeight="1" spans="1:7">
      <c r="A8" s="10">
        <v>3</v>
      </c>
      <c r="B8" s="10" t="s">
        <v>10</v>
      </c>
      <c r="C8" s="11" t="s">
        <v>13</v>
      </c>
      <c r="D8" s="11">
        <v>120</v>
      </c>
      <c r="E8" s="10">
        <f t="shared" si="0"/>
        <v>9.996</v>
      </c>
      <c r="F8" s="10"/>
      <c r="G8" s="2"/>
    </row>
    <row r="9" s="1" customFormat="1" ht="24" customHeight="1" spans="1:7">
      <c r="A9" s="10">
        <v>4</v>
      </c>
      <c r="B9" s="10" t="s">
        <v>10</v>
      </c>
      <c r="C9" s="11" t="s">
        <v>14</v>
      </c>
      <c r="D9" s="11">
        <v>124</v>
      </c>
      <c r="E9" s="10">
        <f t="shared" si="0"/>
        <v>10.3292</v>
      </c>
      <c r="F9" s="10"/>
      <c r="G9" s="2"/>
    </row>
    <row r="10" s="1" customFormat="1" ht="37" customHeight="1" spans="1:8">
      <c r="A10" s="10">
        <v>5</v>
      </c>
      <c r="B10" s="10" t="s">
        <v>10</v>
      </c>
      <c r="C10" s="11" t="s">
        <v>15</v>
      </c>
      <c r="D10" s="11">
        <v>99</v>
      </c>
      <c r="E10" s="10">
        <f t="shared" si="0"/>
        <v>8.2467</v>
      </c>
      <c r="F10" s="10"/>
      <c r="G10" s="2"/>
      <c r="H10" s="2"/>
    </row>
    <row r="11" s="1" customFormat="1" ht="24" customHeight="1" spans="1:7">
      <c r="A11" s="10">
        <v>6</v>
      </c>
      <c r="B11" s="10" t="s">
        <v>10</v>
      </c>
      <c r="C11" s="11" t="s">
        <v>16</v>
      </c>
      <c r="D11" s="11">
        <v>76</v>
      </c>
      <c r="E11" s="10">
        <f t="shared" si="0"/>
        <v>6.3308</v>
      </c>
      <c r="F11" s="10"/>
      <c r="G11" s="2"/>
    </row>
    <row r="12" s="1" customFormat="1" ht="24" customHeight="1" spans="1:7">
      <c r="A12" s="10">
        <v>7</v>
      </c>
      <c r="B12" s="10" t="s">
        <v>10</v>
      </c>
      <c r="C12" s="11" t="s">
        <v>17</v>
      </c>
      <c r="D12" s="11">
        <v>118</v>
      </c>
      <c r="E12" s="10">
        <f t="shared" si="0"/>
        <v>9.8294</v>
      </c>
      <c r="F12" s="10"/>
      <c r="G12" s="2"/>
    </row>
    <row r="13" s="1" customFormat="1" ht="24" customHeight="1" spans="1:7">
      <c r="A13" s="10">
        <v>8</v>
      </c>
      <c r="B13" s="10" t="s">
        <v>10</v>
      </c>
      <c r="C13" s="11" t="s">
        <v>18</v>
      </c>
      <c r="D13" s="11">
        <v>53</v>
      </c>
      <c r="E13" s="10">
        <f t="shared" si="0"/>
        <v>4.4149</v>
      </c>
      <c r="F13" s="10"/>
      <c r="G13" s="2"/>
    </row>
    <row r="14" s="1" customFormat="1" ht="24" customHeight="1" spans="1:7">
      <c r="A14" s="10">
        <v>9</v>
      </c>
      <c r="B14" s="10" t="s">
        <v>10</v>
      </c>
      <c r="C14" s="11" t="s">
        <v>19</v>
      </c>
      <c r="D14" s="11">
        <v>83</v>
      </c>
      <c r="E14" s="10">
        <f t="shared" si="0"/>
        <v>6.9139</v>
      </c>
      <c r="F14" s="10"/>
      <c r="G14" s="2"/>
    </row>
    <row r="15" s="1" customFormat="1" ht="32" customHeight="1" spans="1:7">
      <c r="A15" s="10">
        <v>10</v>
      </c>
      <c r="B15" s="10" t="s">
        <v>10</v>
      </c>
      <c r="C15" s="11" t="s">
        <v>20</v>
      </c>
      <c r="D15" s="11">
        <v>35</v>
      </c>
      <c r="E15" s="10">
        <f t="shared" si="0"/>
        <v>2.9155</v>
      </c>
      <c r="F15" s="10"/>
      <c r="G15" s="2"/>
    </row>
    <row r="16" s="1" customFormat="1" ht="24" customHeight="1" spans="1:7">
      <c r="A16" s="10">
        <v>11</v>
      </c>
      <c r="B16" s="10" t="s">
        <v>10</v>
      </c>
      <c r="C16" s="11" t="s">
        <v>21</v>
      </c>
      <c r="D16" s="11">
        <v>50</v>
      </c>
      <c r="E16" s="10">
        <f t="shared" si="0"/>
        <v>4.165</v>
      </c>
      <c r="F16" s="10"/>
      <c r="G16" s="2"/>
    </row>
    <row r="17" s="1" customFormat="1" ht="24" customHeight="1" spans="1:7">
      <c r="A17" s="10">
        <v>12</v>
      </c>
      <c r="B17" s="10" t="s">
        <v>10</v>
      </c>
      <c r="C17" s="11" t="s">
        <v>22</v>
      </c>
      <c r="D17" s="11">
        <v>86</v>
      </c>
      <c r="E17" s="10">
        <f t="shared" si="0"/>
        <v>7.1638</v>
      </c>
      <c r="F17" s="10"/>
      <c r="G17" s="2"/>
    </row>
  </sheetData>
  <mergeCells count="1">
    <mergeCell ref="A2:F2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J12" sqref="J12"/>
    </sheetView>
  </sheetViews>
  <sheetFormatPr defaultColWidth="9" defaultRowHeight="14.4" outlineLevelCol="7"/>
  <cols>
    <col min="1" max="1" width="9" style="1"/>
    <col min="2" max="3" width="15.5" style="1" customWidth="1"/>
    <col min="4" max="4" width="19.1111111111111" style="1" customWidth="1"/>
    <col min="5" max="5" width="20.8888888888889" style="1" customWidth="1"/>
    <col min="6" max="6" width="25.1111111111111" style="1" customWidth="1"/>
    <col min="7" max="7" width="9" style="2"/>
    <col min="8" max="16381" width="9" style="1"/>
    <col min="16382" max="16384" width="9" style="3"/>
  </cols>
  <sheetData>
    <row r="1" s="1" customFormat="1" spans="1:7">
      <c r="A1" s="1" t="s">
        <v>0</v>
      </c>
      <c r="B1" s="1"/>
      <c r="C1" s="1"/>
      <c r="D1" s="1"/>
      <c r="E1" s="1"/>
      <c r="F1" s="1"/>
      <c r="G1" s="2"/>
    </row>
    <row r="2" s="1" customFormat="1" ht="25" customHeight="1" spans="1:7">
      <c r="A2" s="15" t="s">
        <v>24</v>
      </c>
      <c r="B2" s="15"/>
      <c r="C2" s="15"/>
      <c r="D2" s="15"/>
      <c r="E2" s="15"/>
      <c r="F2" s="15"/>
      <c r="G2" s="2"/>
    </row>
    <row r="3" s="1" customFormat="1" ht="22" customHeight="1" spans="1:7">
      <c r="A3" s="13" t="s">
        <v>2</v>
      </c>
      <c r="B3" s="13"/>
      <c r="C3" s="13"/>
      <c r="D3" s="6"/>
      <c r="E3" s="6"/>
      <c r="F3" s="7"/>
      <c r="G3" s="2"/>
    </row>
    <row r="4" s="1" customFormat="1" ht="42" customHeight="1" spans="1:7">
      <c r="A4" s="8" t="s">
        <v>3</v>
      </c>
      <c r="B4" s="8" t="s">
        <v>4</v>
      </c>
      <c r="C4" s="8" t="s">
        <v>5</v>
      </c>
      <c r="D4" s="9" t="s">
        <v>6</v>
      </c>
      <c r="E4" s="9" t="s">
        <v>7</v>
      </c>
      <c r="F4" s="8" t="s">
        <v>8</v>
      </c>
      <c r="G4" s="2"/>
    </row>
    <row r="5" s="1" customFormat="1" ht="33" customHeight="1" spans="1:7">
      <c r="A5" s="8" t="s">
        <v>9</v>
      </c>
      <c r="B5" s="8"/>
      <c r="C5" s="8"/>
      <c r="D5" s="9">
        <f>SUM(D6:D17)</f>
        <v>1006</v>
      </c>
      <c r="E5" s="9">
        <f>SUM(E6:E17)</f>
        <v>83.7998</v>
      </c>
      <c r="F5" s="8"/>
      <c r="G5" s="2"/>
    </row>
    <row r="6" s="1" customFormat="1" ht="24" customHeight="1" spans="1:7">
      <c r="A6" s="10">
        <v>1</v>
      </c>
      <c r="B6" s="10" t="s">
        <v>10</v>
      </c>
      <c r="C6" s="11" t="s">
        <v>11</v>
      </c>
      <c r="D6" s="11">
        <v>34</v>
      </c>
      <c r="E6" s="10">
        <f t="shared" ref="E6:E17" si="0">D6*833/10000</f>
        <v>2.8322</v>
      </c>
      <c r="F6" s="10"/>
      <c r="G6" s="2"/>
    </row>
    <row r="7" s="1" customFormat="1" ht="24" customHeight="1" spans="1:7">
      <c r="A7" s="10">
        <v>2</v>
      </c>
      <c r="B7" s="10" t="s">
        <v>10</v>
      </c>
      <c r="C7" s="11" t="s">
        <v>12</v>
      </c>
      <c r="D7" s="11">
        <v>123</v>
      </c>
      <c r="E7" s="10">
        <f t="shared" si="0"/>
        <v>10.2459</v>
      </c>
      <c r="F7" s="10"/>
      <c r="G7" s="2"/>
    </row>
    <row r="8" s="1" customFormat="1" ht="24" customHeight="1" spans="1:7">
      <c r="A8" s="10">
        <v>3</v>
      </c>
      <c r="B8" s="10" t="s">
        <v>10</v>
      </c>
      <c r="C8" s="11" t="s">
        <v>13</v>
      </c>
      <c r="D8" s="11">
        <v>120</v>
      </c>
      <c r="E8" s="10">
        <f t="shared" si="0"/>
        <v>9.996</v>
      </c>
      <c r="F8" s="10"/>
      <c r="G8" s="2"/>
    </row>
    <row r="9" s="1" customFormat="1" ht="24" customHeight="1" spans="1:7">
      <c r="A9" s="10">
        <v>4</v>
      </c>
      <c r="B9" s="10" t="s">
        <v>10</v>
      </c>
      <c r="C9" s="11" t="s">
        <v>14</v>
      </c>
      <c r="D9" s="11">
        <v>125</v>
      </c>
      <c r="E9" s="10">
        <f t="shared" si="0"/>
        <v>10.4125</v>
      </c>
      <c r="F9" s="10"/>
      <c r="G9" s="2"/>
    </row>
    <row r="10" s="1" customFormat="1" ht="26" customHeight="1" spans="1:8">
      <c r="A10" s="10">
        <v>5</v>
      </c>
      <c r="B10" s="10" t="s">
        <v>10</v>
      </c>
      <c r="C10" s="11" t="s">
        <v>15</v>
      </c>
      <c r="D10" s="11">
        <v>96</v>
      </c>
      <c r="E10" s="10">
        <f t="shared" si="0"/>
        <v>7.9968</v>
      </c>
      <c r="F10" s="10"/>
      <c r="G10" s="2"/>
      <c r="H10" s="2"/>
    </row>
    <row r="11" s="1" customFormat="1" ht="24" customHeight="1" spans="1:7">
      <c r="A11" s="10">
        <v>6</v>
      </c>
      <c r="B11" s="10" t="s">
        <v>10</v>
      </c>
      <c r="C11" s="11" t="s">
        <v>16</v>
      </c>
      <c r="D11" s="11">
        <v>70</v>
      </c>
      <c r="E11" s="10">
        <f t="shared" si="0"/>
        <v>5.831</v>
      </c>
      <c r="F11" s="10"/>
      <c r="G11" s="2"/>
    </row>
    <row r="12" s="1" customFormat="1" ht="24" customHeight="1" spans="1:7">
      <c r="A12" s="10">
        <v>7</v>
      </c>
      <c r="B12" s="10" t="s">
        <v>10</v>
      </c>
      <c r="C12" s="11" t="s">
        <v>17</v>
      </c>
      <c r="D12" s="11">
        <v>125</v>
      </c>
      <c r="E12" s="10">
        <f t="shared" si="0"/>
        <v>10.4125</v>
      </c>
      <c r="F12" s="10"/>
      <c r="G12" s="2"/>
    </row>
    <row r="13" s="1" customFormat="1" ht="24" customHeight="1" spans="1:7">
      <c r="A13" s="10">
        <v>8</v>
      </c>
      <c r="B13" s="10" t="s">
        <v>10</v>
      </c>
      <c r="C13" s="11" t="s">
        <v>18</v>
      </c>
      <c r="D13" s="11">
        <v>51</v>
      </c>
      <c r="E13" s="10">
        <f t="shared" si="0"/>
        <v>4.2483</v>
      </c>
      <c r="F13" s="10"/>
      <c r="G13" s="2"/>
    </row>
    <row r="14" s="1" customFormat="1" ht="24" customHeight="1" spans="1:7">
      <c r="A14" s="10">
        <v>9</v>
      </c>
      <c r="B14" s="10" t="s">
        <v>10</v>
      </c>
      <c r="C14" s="11" t="s">
        <v>19</v>
      </c>
      <c r="D14" s="11">
        <v>83</v>
      </c>
      <c r="E14" s="10">
        <f t="shared" si="0"/>
        <v>6.9139</v>
      </c>
      <c r="F14" s="10"/>
      <c r="G14" s="2"/>
    </row>
    <row r="15" s="1" customFormat="1" ht="32" customHeight="1" spans="1:7">
      <c r="A15" s="10">
        <v>10</v>
      </c>
      <c r="B15" s="10" t="s">
        <v>10</v>
      </c>
      <c r="C15" s="11" t="s">
        <v>20</v>
      </c>
      <c r="D15" s="11">
        <v>42</v>
      </c>
      <c r="E15" s="10">
        <f t="shared" si="0"/>
        <v>3.4986</v>
      </c>
      <c r="F15" s="10"/>
      <c r="G15" s="2"/>
    </row>
    <row r="16" s="1" customFormat="1" ht="24" customHeight="1" spans="1:7">
      <c r="A16" s="10">
        <v>11</v>
      </c>
      <c r="B16" s="10" t="s">
        <v>10</v>
      </c>
      <c r="C16" s="11" t="s">
        <v>21</v>
      </c>
      <c r="D16" s="11">
        <v>51</v>
      </c>
      <c r="E16" s="10">
        <f t="shared" si="0"/>
        <v>4.2483</v>
      </c>
      <c r="F16" s="10"/>
      <c r="G16" s="2"/>
    </row>
    <row r="17" s="1" customFormat="1" ht="24" customHeight="1" spans="1:7">
      <c r="A17" s="10">
        <v>12</v>
      </c>
      <c r="B17" s="10" t="s">
        <v>10</v>
      </c>
      <c r="C17" s="11" t="s">
        <v>22</v>
      </c>
      <c r="D17" s="11">
        <v>86</v>
      </c>
      <c r="E17" s="10">
        <f t="shared" si="0"/>
        <v>7.1638</v>
      </c>
      <c r="F17" s="10"/>
      <c r="G17" s="2"/>
    </row>
  </sheetData>
  <mergeCells count="1">
    <mergeCell ref="A2:F2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K12" sqref="K12"/>
    </sheetView>
  </sheetViews>
  <sheetFormatPr defaultColWidth="9" defaultRowHeight="14.4" outlineLevelCol="7"/>
  <cols>
    <col min="1" max="1" width="9" style="1"/>
    <col min="2" max="2" width="15.5" style="1" customWidth="1"/>
    <col min="3" max="3" width="20.8888888888889" style="1" customWidth="1"/>
    <col min="4" max="4" width="19.6666666666667" style="1" customWidth="1"/>
    <col min="5" max="5" width="16.3333333333333" style="1" customWidth="1"/>
    <col min="6" max="6" width="19.5555555555556" style="1" customWidth="1"/>
    <col min="7" max="7" width="9" style="2"/>
    <col min="8" max="16381" width="9" style="1"/>
    <col min="16382" max="16384" width="9" style="3"/>
  </cols>
  <sheetData>
    <row r="1" s="1" customFormat="1" spans="1:7">
      <c r="A1" s="1" t="s">
        <v>0</v>
      </c>
      <c r="B1" s="1"/>
      <c r="C1" s="1"/>
      <c r="D1" s="1"/>
      <c r="E1" s="1"/>
      <c r="F1" s="1"/>
      <c r="G1" s="2"/>
    </row>
    <row r="2" s="1" customFormat="1" ht="25" customHeight="1" spans="1:7">
      <c r="A2" s="4" t="s">
        <v>25</v>
      </c>
      <c r="B2" s="4"/>
      <c r="C2" s="4"/>
      <c r="D2" s="4"/>
      <c r="E2" s="4"/>
      <c r="F2" s="4"/>
      <c r="G2" s="2"/>
    </row>
    <row r="3" s="1" customFormat="1" ht="22" customHeight="1" spans="1:7">
      <c r="A3" s="5" t="s">
        <v>2</v>
      </c>
      <c r="B3" s="5"/>
      <c r="C3" s="5"/>
      <c r="D3" s="6"/>
      <c r="E3" s="6"/>
      <c r="F3" s="7"/>
      <c r="G3" s="2"/>
    </row>
    <row r="4" s="1" customFormat="1" ht="42" customHeight="1" spans="1:7">
      <c r="A4" s="8" t="s">
        <v>3</v>
      </c>
      <c r="B4" s="8" t="s">
        <v>4</v>
      </c>
      <c r="C4" s="8" t="s">
        <v>5</v>
      </c>
      <c r="D4" s="9" t="s">
        <v>6</v>
      </c>
      <c r="E4" s="9" t="s">
        <v>7</v>
      </c>
      <c r="F4" s="8" t="s">
        <v>8</v>
      </c>
      <c r="G4" s="2"/>
    </row>
    <row r="5" s="1" customFormat="1" ht="33" customHeight="1" spans="1:7">
      <c r="A5" s="8" t="s">
        <v>9</v>
      </c>
      <c r="B5" s="8"/>
      <c r="C5" s="8"/>
      <c r="D5" s="9">
        <f>SUM(D6:D17)</f>
        <v>976</v>
      </c>
      <c r="E5" s="9">
        <f>SUM(E6:E17)</f>
        <v>81.3008</v>
      </c>
      <c r="F5" s="9"/>
      <c r="G5" s="2"/>
    </row>
    <row r="6" s="1" customFormat="1" ht="24" customHeight="1" spans="1:7">
      <c r="A6" s="10">
        <v>1</v>
      </c>
      <c r="B6" s="10" t="s">
        <v>10</v>
      </c>
      <c r="C6" s="11" t="s">
        <v>11</v>
      </c>
      <c r="D6" s="11">
        <v>20</v>
      </c>
      <c r="E6" s="10">
        <f t="shared" ref="E6:E17" si="0">D6*833/10000</f>
        <v>1.666</v>
      </c>
      <c r="F6" s="10"/>
      <c r="G6" s="2"/>
    </row>
    <row r="7" s="1" customFormat="1" ht="24" customHeight="1" spans="1:7">
      <c r="A7" s="10">
        <v>2</v>
      </c>
      <c r="B7" s="10" t="s">
        <v>10</v>
      </c>
      <c r="C7" s="11" t="s">
        <v>12</v>
      </c>
      <c r="D7" s="11">
        <v>123</v>
      </c>
      <c r="E7" s="10">
        <f t="shared" si="0"/>
        <v>10.2459</v>
      </c>
      <c r="F7" s="10"/>
      <c r="G7" s="2"/>
    </row>
    <row r="8" s="1" customFormat="1" ht="24" customHeight="1" spans="1:7">
      <c r="A8" s="10">
        <v>3</v>
      </c>
      <c r="B8" s="10" t="s">
        <v>10</v>
      </c>
      <c r="C8" s="11" t="s">
        <v>13</v>
      </c>
      <c r="D8" s="11">
        <v>120</v>
      </c>
      <c r="E8" s="10">
        <f t="shared" si="0"/>
        <v>9.996</v>
      </c>
      <c r="F8" s="10"/>
      <c r="G8" s="2"/>
    </row>
    <row r="9" s="1" customFormat="1" ht="24" customHeight="1" spans="1:7">
      <c r="A9" s="10">
        <v>4</v>
      </c>
      <c r="B9" s="10" t="s">
        <v>10</v>
      </c>
      <c r="C9" s="11" t="s">
        <v>14</v>
      </c>
      <c r="D9" s="11">
        <v>125</v>
      </c>
      <c r="E9" s="10">
        <f t="shared" si="0"/>
        <v>10.4125</v>
      </c>
      <c r="F9" s="10"/>
      <c r="G9" s="2"/>
    </row>
    <row r="10" s="1" customFormat="1" ht="31" customHeight="1" spans="1:8">
      <c r="A10" s="10">
        <v>5</v>
      </c>
      <c r="B10" s="10" t="s">
        <v>10</v>
      </c>
      <c r="C10" s="11" t="s">
        <v>15</v>
      </c>
      <c r="D10" s="11">
        <v>94</v>
      </c>
      <c r="E10" s="10">
        <f t="shared" si="0"/>
        <v>7.8302</v>
      </c>
      <c r="F10" s="10"/>
      <c r="G10" s="2"/>
      <c r="H10" s="2"/>
    </row>
    <row r="11" s="1" customFormat="1" ht="24" customHeight="1" spans="1:7">
      <c r="A11" s="10">
        <v>6</v>
      </c>
      <c r="B11" s="10" t="s">
        <v>10</v>
      </c>
      <c r="C11" s="11" t="s">
        <v>16</v>
      </c>
      <c r="D11" s="11">
        <v>57</v>
      </c>
      <c r="E11" s="10">
        <f t="shared" si="0"/>
        <v>4.7481</v>
      </c>
      <c r="F11" s="10"/>
      <c r="G11" s="2"/>
    </row>
    <row r="12" s="1" customFormat="1" ht="24" customHeight="1" spans="1:7">
      <c r="A12" s="10">
        <v>7</v>
      </c>
      <c r="B12" s="10" t="s">
        <v>10</v>
      </c>
      <c r="C12" s="11" t="s">
        <v>17</v>
      </c>
      <c r="D12" s="11">
        <v>124</v>
      </c>
      <c r="E12" s="10">
        <f t="shared" si="0"/>
        <v>10.3292</v>
      </c>
      <c r="F12" s="10"/>
      <c r="G12" s="2"/>
    </row>
    <row r="13" s="1" customFormat="1" ht="24" customHeight="1" spans="1:7">
      <c r="A13" s="10">
        <v>8</v>
      </c>
      <c r="B13" s="10" t="s">
        <v>10</v>
      </c>
      <c r="C13" s="11" t="s">
        <v>18</v>
      </c>
      <c r="D13" s="11">
        <v>49</v>
      </c>
      <c r="E13" s="10">
        <f t="shared" si="0"/>
        <v>4.0817</v>
      </c>
      <c r="F13" s="10"/>
      <c r="G13" s="2"/>
    </row>
    <row r="14" s="1" customFormat="1" ht="24" customHeight="1" spans="1:7">
      <c r="A14" s="10">
        <v>9</v>
      </c>
      <c r="B14" s="10" t="s">
        <v>10</v>
      </c>
      <c r="C14" s="11" t="s">
        <v>19</v>
      </c>
      <c r="D14" s="11">
        <v>76</v>
      </c>
      <c r="E14" s="10">
        <f t="shared" si="0"/>
        <v>6.3308</v>
      </c>
      <c r="F14" s="10"/>
      <c r="G14" s="2"/>
    </row>
    <row r="15" s="1" customFormat="1" ht="32" customHeight="1" spans="1:7">
      <c r="A15" s="10">
        <v>10</v>
      </c>
      <c r="B15" s="10" t="s">
        <v>10</v>
      </c>
      <c r="C15" s="11" t="s">
        <v>20</v>
      </c>
      <c r="D15" s="11">
        <v>47</v>
      </c>
      <c r="E15" s="10">
        <f t="shared" si="0"/>
        <v>3.9151</v>
      </c>
      <c r="F15" s="10"/>
      <c r="G15" s="2"/>
    </row>
    <row r="16" s="1" customFormat="1" ht="24" customHeight="1" spans="1:7">
      <c r="A16" s="10">
        <v>11</v>
      </c>
      <c r="B16" s="10" t="s">
        <v>10</v>
      </c>
      <c r="C16" s="11" t="s">
        <v>21</v>
      </c>
      <c r="D16" s="11">
        <v>55</v>
      </c>
      <c r="E16" s="10">
        <f t="shared" si="0"/>
        <v>4.5815</v>
      </c>
      <c r="F16" s="10"/>
      <c r="G16" s="2"/>
    </row>
    <row r="17" s="1" customFormat="1" ht="24" customHeight="1" spans="1:7">
      <c r="A17" s="10">
        <v>12</v>
      </c>
      <c r="B17" s="10" t="s">
        <v>10</v>
      </c>
      <c r="C17" s="11" t="s">
        <v>22</v>
      </c>
      <c r="D17" s="11">
        <v>86</v>
      </c>
      <c r="E17" s="10">
        <f t="shared" si="0"/>
        <v>7.1638</v>
      </c>
      <c r="F17" s="10"/>
      <c r="G17" s="2"/>
    </row>
  </sheetData>
  <mergeCells count="2">
    <mergeCell ref="A2:F2"/>
    <mergeCell ref="A3:C3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H10" sqref="H10"/>
    </sheetView>
  </sheetViews>
  <sheetFormatPr defaultColWidth="9" defaultRowHeight="14.4" outlineLevelCol="7"/>
  <cols>
    <col min="1" max="1" width="12" style="1" customWidth="1"/>
    <col min="2" max="2" width="18.7777777777778" style="1" customWidth="1"/>
    <col min="3" max="3" width="17.6666666666667" style="1" customWidth="1"/>
    <col min="4" max="4" width="19.3333333333333" style="1" customWidth="1"/>
    <col min="5" max="5" width="16.2222222222222" style="1" customWidth="1"/>
    <col min="6" max="6" width="19.5555555555556" style="1" customWidth="1"/>
    <col min="7" max="7" width="9" style="2"/>
    <col min="8" max="16381" width="9" style="1"/>
    <col min="16382" max="16384" width="9" style="3"/>
  </cols>
  <sheetData>
    <row r="1" s="1" customFormat="1" spans="1:7">
      <c r="A1" s="1" t="s">
        <v>0</v>
      </c>
      <c r="B1" s="1"/>
      <c r="C1" s="1"/>
      <c r="D1" s="1"/>
      <c r="E1" s="1"/>
      <c r="F1" s="1"/>
      <c r="G1" s="2"/>
    </row>
    <row r="2" s="1" customFormat="1" ht="25" customHeight="1" spans="1:7">
      <c r="A2" s="4" t="s">
        <v>26</v>
      </c>
      <c r="B2" s="4"/>
      <c r="C2" s="4"/>
      <c r="D2" s="4"/>
      <c r="E2" s="4"/>
      <c r="F2" s="4"/>
      <c r="G2" s="2"/>
    </row>
    <row r="3" s="1" customFormat="1" ht="22" customHeight="1" spans="1:7">
      <c r="A3" s="5" t="s">
        <v>2</v>
      </c>
      <c r="B3" s="5"/>
      <c r="C3" s="5"/>
      <c r="D3" s="6"/>
      <c r="E3" s="6"/>
      <c r="F3" s="7"/>
      <c r="G3" s="2"/>
    </row>
    <row r="4" s="1" customFormat="1" ht="42" customHeight="1" spans="1:7">
      <c r="A4" s="8" t="s">
        <v>3</v>
      </c>
      <c r="B4" s="8" t="s">
        <v>4</v>
      </c>
      <c r="C4" s="8" t="s">
        <v>5</v>
      </c>
      <c r="D4" s="9" t="s">
        <v>6</v>
      </c>
      <c r="E4" s="9" t="s">
        <v>7</v>
      </c>
      <c r="F4" s="8" t="s">
        <v>8</v>
      </c>
      <c r="G4" s="2"/>
    </row>
    <row r="5" s="1" customFormat="1" ht="33" customHeight="1" spans="1:7">
      <c r="A5" s="8" t="s">
        <v>9</v>
      </c>
      <c r="B5" s="8"/>
      <c r="C5" s="8"/>
      <c r="D5" s="9">
        <f>SUM(D6:D17)</f>
        <v>982</v>
      </c>
      <c r="E5" s="9">
        <f>SUM(E6:E17)</f>
        <v>82.0505</v>
      </c>
      <c r="F5" s="9"/>
      <c r="G5" s="2"/>
    </row>
    <row r="6" s="1" customFormat="1" ht="24" customHeight="1" spans="1:7">
      <c r="A6" s="10">
        <v>1</v>
      </c>
      <c r="B6" s="10" t="s">
        <v>10</v>
      </c>
      <c r="C6" s="11" t="s">
        <v>11</v>
      </c>
      <c r="D6" s="11">
        <v>31</v>
      </c>
      <c r="E6" s="10">
        <f t="shared" ref="E6:E14" si="0">D6*833/10000</f>
        <v>2.5823</v>
      </c>
      <c r="F6" s="10"/>
      <c r="G6" s="2"/>
    </row>
    <row r="7" s="1" customFormat="1" ht="24" customHeight="1" spans="1:7">
      <c r="A7" s="10">
        <v>2</v>
      </c>
      <c r="B7" s="10" t="s">
        <v>10</v>
      </c>
      <c r="C7" s="11" t="s">
        <v>12</v>
      </c>
      <c r="D7" s="11">
        <v>123</v>
      </c>
      <c r="E7" s="10">
        <f t="shared" si="0"/>
        <v>10.2459</v>
      </c>
      <c r="F7" s="10"/>
      <c r="G7" s="2"/>
    </row>
    <row r="8" s="1" customFormat="1" ht="24" customHeight="1" spans="1:7">
      <c r="A8" s="10">
        <v>3</v>
      </c>
      <c r="B8" s="10" t="s">
        <v>10</v>
      </c>
      <c r="C8" s="11" t="s">
        <v>13</v>
      </c>
      <c r="D8" s="11">
        <v>120</v>
      </c>
      <c r="E8" s="10">
        <f t="shared" si="0"/>
        <v>9.996</v>
      </c>
      <c r="F8" s="10"/>
      <c r="G8" s="2"/>
    </row>
    <row r="9" s="1" customFormat="1" ht="24" customHeight="1" spans="1:7">
      <c r="A9" s="10">
        <v>4</v>
      </c>
      <c r="B9" s="10" t="s">
        <v>10</v>
      </c>
      <c r="C9" s="11" t="s">
        <v>14</v>
      </c>
      <c r="D9" s="11">
        <v>121</v>
      </c>
      <c r="E9" s="10">
        <f t="shared" si="0"/>
        <v>10.0793</v>
      </c>
      <c r="F9" s="10"/>
      <c r="G9" s="2"/>
    </row>
    <row r="10" s="1" customFormat="1" ht="24" customHeight="1" spans="1:8">
      <c r="A10" s="10">
        <v>5</v>
      </c>
      <c r="B10" s="10" t="s">
        <v>10</v>
      </c>
      <c r="C10" s="11" t="s">
        <v>15</v>
      </c>
      <c r="D10" s="11">
        <v>92</v>
      </c>
      <c r="E10" s="10">
        <f t="shared" si="0"/>
        <v>7.6636</v>
      </c>
      <c r="F10" s="10"/>
      <c r="G10" s="2"/>
      <c r="H10" s="2"/>
    </row>
    <row r="11" s="1" customFormat="1" ht="24" customHeight="1" spans="1:7">
      <c r="A11" s="10">
        <v>6</v>
      </c>
      <c r="B11" s="10" t="s">
        <v>10</v>
      </c>
      <c r="C11" s="11" t="s">
        <v>16</v>
      </c>
      <c r="D11" s="11">
        <v>53</v>
      </c>
      <c r="E11" s="10">
        <f t="shared" si="0"/>
        <v>4.4149</v>
      </c>
      <c r="F11" s="10"/>
      <c r="G11" s="2"/>
    </row>
    <row r="12" s="1" customFormat="1" ht="24" customHeight="1" spans="1:7">
      <c r="A12" s="10">
        <v>7</v>
      </c>
      <c r="B12" s="10" t="s">
        <v>10</v>
      </c>
      <c r="C12" s="11" t="s">
        <v>17</v>
      </c>
      <c r="D12" s="11">
        <v>126</v>
      </c>
      <c r="E12" s="10">
        <f t="shared" si="0"/>
        <v>10.4958</v>
      </c>
      <c r="F12" s="10"/>
      <c r="G12" s="2"/>
    </row>
    <row r="13" s="1" customFormat="1" ht="24" customHeight="1" spans="1:7">
      <c r="A13" s="10">
        <v>8</v>
      </c>
      <c r="B13" s="10" t="s">
        <v>10</v>
      </c>
      <c r="C13" s="11" t="s">
        <v>18</v>
      </c>
      <c r="D13" s="11">
        <v>50</v>
      </c>
      <c r="E13" s="10">
        <f t="shared" si="0"/>
        <v>4.165</v>
      </c>
      <c r="F13" s="10"/>
      <c r="G13" s="2"/>
    </row>
    <row r="14" s="1" customFormat="1" ht="24" customHeight="1" spans="1:7">
      <c r="A14" s="10">
        <v>9</v>
      </c>
      <c r="B14" s="10" t="s">
        <v>10</v>
      </c>
      <c r="C14" s="11" t="s">
        <v>19</v>
      </c>
      <c r="D14" s="11">
        <v>74</v>
      </c>
      <c r="E14" s="10">
        <f t="shared" si="0"/>
        <v>6.1642</v>
      </c>
      <c r="F14" s="10"/>
      <c r="G14" s="2"/>
    </row>
    <row r="15" s="1" customFormat="1" ht="24" customHeight="1" spans="1:7">
      <c r="A15" s="10">
        <v>10</v>
      </c>
      <c r="B15" s="10" t="s">
        <v>10</v>
      </c>
      <c r="C15" s="11" t="s">
        <v>20</v>
      </c>
      <c r="D15" s="11">
        <v>51</v>
      </c>
      <c r="E15" s="10">
        <f>D15*833/10000+0.2499</f>
        <v>4.4982</v>
      </c>
      <c r="F15" s="9"/>
      <c r="G15" s="2"/>
    </row>
    <row r="16" s="1" customFormat="1" ht="24" customHeight="1" spans="1:7">
      <c r="A16" s="10">
        <v>11</v>
      </c>
      <c r="B16" s="10" t="s">
        <v>10</v>
      </c>
      <c r="C16" s="11" t="s">
        <v>21</v>
      </c>
      <c r="D16" s="11">
        <v>55</v>
      </c>
      <c r="E16" s="10">
        <f>D16*833/10000</f>
        <v>4.5815</v>
      </c>
      <c r="F16" s="10"/>
      <c r="G16" s="2"/>
    </row>
    <row r="17" s="1" customFormat="1" ht="24" customHeight="1" spans="1:7">
      <c r="A17" s="10">
        <v>12</v>
      </c>
      <c r="B17" s="10" t="s">
        <v>10</v>
      </c>
      <c r="C17" s="11" t="s">
        <v>22</v>
      </c>
      <c r="D17" s="11">
        <v>86</v>
      </c>
      <c r="E17" s="10">
        <f>D17*833/10000</f>
        <v>7.1638</v>
      </c>
      <c r="F17" s="10"/>
      <c r="G17" s="2"/>
    </row>
  </sheetData>
  <mergeCells count="2">
    <mergeCell ref="A2:F2"/>
    <mergeCell ref="A3:B3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J5" sqref="J5"/>
    </sheetView>
  </sheetViews>
  <sheetFormatPr defaultColWidth="9" defaultRowHeight="14.4" outlineLevelCol="7"/>
  <cols>
    <col min="1" max="1" width="9" style="1"/>
    <col min="2" max="2" width="17.2222222222222" style="1" customWidth="1"/>
    <col min="3" max="3" width="17.1111111111111" style="1" customWidth="1"/>
    <col min="4" max="4" width="14.7777777777778" style="1" customWidth="1"/>
    <col min="5" max="5" width="15.1111111111111" style="1" customWidth="1"/>
    <col min="6" max="6" width="20.7777777777778" style="1" customWidth="1"/>
    <col min="7" max="7" width="9" style="2"/>
    <col min="8" max="16381" width="9" style="1"/>
    <col min="16382" max="16384" width="9" style="3"/>
  </cols>
  <sheetData>
    <row r="1" s="1" customFormat="1" spans="1:7">
      <c r="A1" s="1" t="s">
        <v>0</v>
      </c>
      <c r="B1" s="1"/>
      <c r="C1" s="1"/>
      <c r="D1" s="1"/>
      <c r="E1" s="1"/>
      <c r="F1" s="1"/>
      <c r="G1" s="2"/>
    </row>
    <row r="2" s="1" customFormat="1" ht="35" customHeight="1" spans="1:7">
      <c r="A2" s="14" t="s">
        <v>27</v>
      </c>
      <c r="B2" s="14"/>
      <c r="C2" s="14"/>
      <c r="D2" s="14"/>
      <c r="E2" s="14"/>
      <c r="F2" s="14"/>
      <c r="G2" s="2"/>
    </row>
    <row r="3" s="1" customFormat="1" ht="22" customHeight="1" spans="1:7">
      <c r="A3" s="5" t="s">
        <v>2</v>
      </c>
      <c r="B3" s="5"/>
      <c r="C3" s="5"/>
      <c r="D3" s="6"/>
      <c r="E3" s="6"/>
      <c r="F3" s="7"/>
      <c r="G3" s="2"/>
    </row>
    <row r="4" s="1" customFormat="1" ht="42" customHeight="1" spans="1:7">
      <c r="A4" s="8" t="s">
        <v>3</v>
      </c>
      <c r="B4" s="8" t="s">
        <v>4</v>
      </c>
      <c r="C4" s="8" t="s">
        <v>5</v>
      </c>
      <c r="D4" s="9" t="s">
        <v>6</v>
      </c>
      <c r="E4" s="9" t="s">
        <v>7</v>
      </c>
      <c r="F4" s="8" t="s">
        <v>8</v>
      </c>
      <c r="G4" s="2"/>
    </row>
    <row r="5" s="1" customFormat="1" ht="33" customHeight="1" spans="1:7">
      <c r="A5" s="8" t="s">
        <v>9</v>
      </c>
      <c r="B5" s="8"/>
      <c r="C5" s="8"/>
      <c r="D5" s="9">
        <f>SUM(D6:D17)</f>
        <v>961</v>
      </c>
      <c r="E5" s="9">
        <f>SUM(E6:E17)</f>
        <v>80.1346</v>
      </c>
      <c r="F5" s="9"/>
      <c r="G5" s="2"/>
    </row>
    <row r="6" s="1" customFormat="1" ht="29" customHeight="1" spans="1:7">
      <c r="A6" s="10">
        <v>1</v>
      </c>
      <c r="B6" s="10" t="s">
        <v>10</v>
      </c>
      <c r="C6" s="11" t="s">
        <v>11</v>
      </c>
      <c r="D6" s="11">
        <v>28</v>
      </c>
      <c r="E6" s="10">
        <f>(D6*833/10000)+0.0833</f>
        <v>2.4157</v>
      </c>
      <c r="F6" s="12"/>
      <c r="G6" s="2"/>
    </row>
    <row r="7" s="1" customFormat="1" ht="24" customHeight="1" spans="1:7">
      <c r="A7" s="10">
        <v>2</v>
      </c>
      <c r="B7" s="10" t="s">
        <v>10</v>
      </c>
      <c r="C7" s="11" t="s">
        <v>12</v>
      </c>
      <c r="D7" s="11">
        <v>123</v>
      </c>
      <c r="E7" s="10">
        <f t="shared" ref="E7:E17" si="0">D7*833/10000</f>
        <v>10.2459</v>
      </c>
      <c r="F7" s="10"/>
      <c r="G7" s="2"/>
    </row>
    <row r="8" s="1" customFormat="1" ht="24" customHeight="1" spans="1:7">
      <c r="A8" s="10">
        <v>3</v>
      </c>
      <c r="B8" s="10" t="s">
        <v>10</v>
      </c>
      <c r="C8" s="11" t="s">
        <v>13</v>
      </c>
      <c r="D8" s="11">
        <v>120</v>
      </c>
      <c r="E8" s="10">
        <f t="shared" si="0"/>
        <v>9.996</v>
      </c>
      <c r="F8" s="10"/>
      <c r="G8" s="2"/>
    </row>
    <row r="9" s="1" customFormat="1" ht="24" customHeight="1" spans="1:7">
      <c r="A9" s="10">
        <v>4</v>
      </c>
      <c r="B9" s="10" t="s">
        <v>10</v>
      </c>
      <c r="C9" s="11" t="s">
        <v>14</v>
      </c>
      <c r="D9" s="11">
        <v>119</v>
      </c>
      <c r="E9" s="10">
        <f t="shared" si="0"/>
        <v>9.9127</v>
      </c>
      <c r="F9" s="10"/>
      <c r="G9" s="2"/>
    </row>
    <row r="10" s="1" customFormat="1" ht="24" customHeight="1" spans="1:8">
      <c r="A10" s="10">
        <v>5</v>
      </c>
      <c r="B10" s="10" t="s">
        <v>10</v>
      </c>
      <c r="C10" s="11" t="s">
        <v>15</v>
      </c>
      <c r="D10" s="11">
        <v>84</v>
      </c>
      <c r="E10" s="10">
        <f t="shared" si="0"/>
        <v>6.9972</v>
      </c>
      <c r="F10" s="10"/>
      <c r="G10" s="2"/>
      <c r="H10" s="2"/>
    </row>
    <row r="11" s="1" customFormat="1" ht="24" customHeight="1" spans="1:7">
      <c r="A11" s="10">
        <v>6</v>
      </c>
      <c r="B11" s="10" t="s">
        <v>10</v>
      </c>
      <c r="C11" s="11" t="s">
        <v>16</v>
      </c>
      <c r="D11" s="11">
        <v>52</v>
      </c>
      <c r="E11" s="10">
        <f t="shared" si="0"/>
        <v>4.3316</v>
      </c>
      <c r="F11" s="10"/>
      <c r="G11" s="2"/>
    </row>
    <row r="12" s="1" customFormat="1" ht="24" customHeight="1" spans="1:7">
      <c r="A12" s="10">
        <v>7</v>
      </c>
      <c r="B12" s="10" t="s">
        <v>10</v>
      </c>
      <c r="C12" s="11" t="s">
        <v>17</v>
      </c>
      <c r="D12" s="11">
        <v>126</v>
      </c>
      <c r="E12" s="10">
        <f t="shared" si="0"/>
        <v>10.4958</v>
      </c>
      <c r="F12" s="10"/>
      <c r="G12" s="2"/>
    </row>
    <row r="13" s="1" customFormat="1" ht="24" customHeight="1" spans="1:7">
      <c r="A13" s="10">
        <v>8</v>
      </c>
      <c r="B13" s="10" t="s">
        <v>10</v>
      </c>
      <c r="C13" s="11" t="s">
        <v>18</v>
      </c>
      <c r="D13" s="11">
        <v>48</v>
      </c>
      <c r="E13" s="10">
        <f t="shared" si="0"/>
        <v>3.9984</v>
      </c>
      <c r="F13" s="10"/>
      <c r="G13" s="2"/>
    </row>
    <row r="14" s="1" customFormat="1" ht="24" customHeight="1" spans="1:7">
      <c r="A14" s="10">
        <v>9</v>
      </c>
      <c r="B14" s="10" t="s">
        <v>10</v>
      </c>
      <c r="C14" s="11" t="s">
        <v>19</v>
      </c>
      <c r="D14" s="11">
        <v>71</v>
      </c>
      <c r="E14" s="10">
        <f t="shared" si="0"/>
        <v>5.9143</v>
      </c>
      <c r="F14" s="10"/>
      <c r="G14" s="2"/>
    </row>
    <row r="15" s="1" customFormat="1" ht="24" customHeight="1" spans="1:7">
      <c r="A15" s="10">
        <v>10</v>
      </c>
      <c r="B15" s="10" t="s">
        <v>10</v>
      </c>
      <c r="C15" s="11" t="s">
        <v>20</v>
      </c>
      <c r="D15" s="11">
        <v>50</v>
      </c>
      <c r="E15" s="10">
        <f t="shared" si="0"/>
        <v>4.165</v>
      </c>
      <c r="F15" s="9"/>
      <c r="G15" s="2"/>
    </row>
    <row r="16" s="1" customFormat="1" ht="24" customHeight="1" spans="1:7">
      <c r="A16" s="10">
        <v>11</v>
      </c>
      <c r="B16" s="10" t="s">
        <v>10</v>
      </c>
      <c r="C16" s="11" t="s">
        <v>21</v>
      </c>
      <c r="D16" s="11">
        <v>54</v>
      </c>
      <c r="E16" s="10">
        <f t="shared" si="0"/>
        <v>4.4982</v>
      </c>
      <c r="F16" s="10"/>
      <c r="G16" s="2"/>
    </row>
    <row r="17" s="1" customFormat="1" ht="24" customHeight="1" spans="1:7">
      <c r="A17" s="10">
        <v>12</v>
      </c>
      <c r="B17" s="10" t="s">
        <v>10</v>
      </c>
      <c r="C17" s="11" t="s">
        <v>22</v>
      </c>
      <c r="D17" s="11">
        <v>86</v>
      </c>
      <c r="E17" s="10">
        <f t="shared" si="0"/>
        <v>7.1638</v>
      </c>
      <c r="F17" s="10"/>
      <c r="G17" s="2"/>
    </row>
  </sheetData>
  <mergeCells count="2">
    <mergeCell ref="A2:F2"/>
    <mergeCell ref="A3:B3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workbookViewId="0">
      <selection activeCell="A2" sqref="A2:F2"/>
    </sheetView>
  </sheetViews>
  <sheetFormatPr defaultColWidth="9" defaultRowHeight="14.4" outlineLevelCol="6"/>
  <cols>
    <col min="1" max="1" width="9" style="1"/>
    <col min="2" max="2" width="15.5" style="1" customWidth="1"/>
    <col min="3" max="3" width="19.8888888888889" style="1" customWidth="1"/>
    <col min="4" max="4" width="20.3333333333333" style="1" customWidth="1"/>
    <col min="5" max="5" width="18.2222222222222" style="1" customWidth="1"/>
    <col min="6" max="6" width="19.5555555555556" style="1" customWidth="1"/>
    <col min="7" max="16380" width="9" style="1"/>
    <col min="16381" max="16384" width="9" style="3"/>
  </cols>
  <sheetData>
    <row r="1" s="1" customFormat="1" spans="1:1">
      <c r="A1" s="1" t="s">
        <v>0</v>
      </c>
    </row>
    <row r="2" s="1" customFormat="1" ht="25" customHeight="1" spans="1:6">
      <c r="A2" s="4" t="s">
        <v>28</v>
      </c>
      <c r="B2" s="4"/>
      <c r="C2" s="4"/>
      <c r="D2" s="4"/>
      <c r="E2" s="4"/>
      <c r="F2" s="4"/>
    </row>
    <row r="3" s="1" customFormat="1" ht="22" customHeight="1" spans="1:6">
      <c r="A3" s="13" t="s">
        <v>2</v>
      </c>
      <c r="B3" s="13"/>
      <c r="C3" s="13"/>
      <c r="D3" s="6"/>
      <c r="E3" s="6"/>
      <c r="F3" s="7"/>
    </row>
    <row r="4" s="1" customFormat="1" ht="42" customHeight="1" spans="1:6">
      <c r="A4" s="8" t="s">
        <v>3</v>
      </c>
      <c r="B4" s="8" t="s">
        <v>4</v>
      </c>
      <c r="C4" s="8" t="s">
        <v>5</v>
      </c>
      <c r="D4" s="9" t="s">
        <v>6</v>
      </c>
      <c r="E4" s="9" t="s">
        <v>7</v>
      </c>
      <c r="F4" s="8" t="s">
        <v>8</v>
      </c>
    </row>
    <row r="5" s="1" customFormat="1" ht="33" customHeight="1" spans="1:6">
      <c r="A5" s="8" t="s">
        <v>9</v>
      </c>
      <c r="B5" s="8"/>
      <c r="C5" s="8"/>
      <c r="D5" s="9">
        <f>SUM(D6:D17)</f>
        <v>916</v>
      </c>
      <c r="E5" s="9">
        <f>SUM(E6:E17)</f>
        <v>76.3861</v>
      </c>
      <c r="F5" s="9"/>
    </row>
    <row r="6" s="1" customFormat="1" ht="37" customHeight="1" spans="1:6">
      <c r="A6" s="10">
        <v>1</v>
      </c>
      <c r="B6" s="10" t="s">
        <v>10</v>
      </c>
      <c r="C6" s="11" t="s">
        <v>11</v>
      </c>
      <c r="D6" s="11">
        <v>17</v>
      </c>
      <c r="E6" s="10">
        <f>(D6*833/10000)+0.0833</f>
        <v>1.4994</v>
      </c>
      <c r="F6" s="12"/>
    </row>
    <row r="7" s="1" customFormat="1" ht="24" customHeight="1" spans="1:6">
      <c r="A7" s="10">
        <v>2</v>
      </c>
      <c r="B7" s="10" t="s">
        <v>10</v>
      </c>
      <c r="C7" s="11" t="s">
        <v>12</v>
      </c>
      <c r="D7" s="11">
        <v>123</v>
      </c>
      <c r="E7" s="10">
        <f t="shared" ref="E7:E17" si="0">D7*833/10000</f>
        <v>10.2459</v>
      </c>
      <c r="F7" s="10"/>
    </row>
    <row r="8" s="1" customFormat="1" ht="24" customHeight="1" spans="1:6">
      <c r="A8" s="10">
        <v>3</v>
      </c>
      <c r="B8" s="10" t="s">
        <v>10</v>
      </c>
      <c r="C8" s="11" t="s">
        <v>13</v>
      </c>
      <c r="D8" s="11">
        <v>120</v>
      </c>
      <c r="E8" s="10">
        <f t="shared" si="0"/>
        <v>9.996</v>
      </c>
      <c r="F8" s="10"/>
    </row>
    <row r="9" s="1" customFormat="1" ht="24" customHeight="1" spans="1:6">
      <c r="A9" s="10">
        <v>4</v>
      </c>
      <c r="B9" s="10" t="s">
        <v>10</v>
      </c>
      <c r="C9" s="11" t="s">
        <v>14</v>
      </c>
      <c r="D9" s="11">
        <v>111</v>
      </c>
      <c r="E9" s="10">
        <f t="shared" si="0"/>
        <v>9.2463</v>
      </c>
      <c r="F9" s="10"/>
    </row>
    <row r="10" s="1" customFormat="1" ht="24" customHeight="1" spans="1:7">
      <c r="A10" s="10">
        <v>5</v>
      </c>
      <c r="B10" s="10" t="s">
        <v>10</v>
      </c>
      <c r="C10" s="11" t="s">
        <v>15</v>
      </c>
      <c r="D10" s="11">
        <v>79</v>
      </c>
      <c r="E10" s="10">
        <f t="shared" si="0"/>
        <v>6.5807</v>
      </c>
      <c r="F10" s="10"/>
      <c r="G10" s="2"/>
    </row>
    <row r="11" s="1" customFormat="1" ht="24" customHeight="1" spans="1:6">
      <c r="A11" s="10">
        <v>6</v>
      </c>
      <c r="B11" s="10" t="s">
        <v>10</v>
      </c>
      <c r="C11" s="11" t="s">
        <v>16</v>
      </c>
      <c r="D11" s="11">
        <v>49</v>
      </c>
      <c r="E11" s="10">
        <f t="shared" si="0"/>
        <v>4.0817</v>
      </c>
      <c r="F11" s="10"/>
    </row>
    <row r="12" s="1" customFormat="1" ht="24" customHeight="1" spans="1:6">
      <c r="A12" s="10">
        <v>7</v>
      </c>
      <c r="B12" s="10" t="s">
        <v>10</v>
      </c>
      <c r="C12" s="11" t="s">
        <v>17</v>
      </c>
      <c r="D12" s="11">
        <v>124</v>
      </c>
      <c r="E12" s="10">
        <f t="shared" si="0"/>
        <v>10.3292</v>
      </c>
      <c r="F12" s="10"/>
    </row>
    <row r="13" s="1" customFormat="1" ht="24" customHeight="1" spans="1:6">
      <c r="A13" s="10">
        <v>8</v>
      </c>
      <c r="B13" s="10" t="s">
        <v>10</v>
      </c>
      <c r="C13" s="11" t="s">
        <v>18</v>
      </c>
      <c r="D13" s="11">
        <v>47</v>
      </c>
      <c r="E13" s="10">
        <f t="shared" si="0"/>
        <v>3.9151</v>
      </c>
      <c r="F13" s="10"/>
    </row>
    <row r="14" s="1" customFormat="1" ht="24" customHeight="1" spans="1:6">
      <c r="A14" s="10">
        <v>9</v>
      </c>
      <c r="B14" s="10" t="s">
        <v>10</v>
      </c>
      <c r="C14" s="11" t="s">
        <v>19</v>
      </c>
      <c r="D14" s="11">
        <v>60</v>
      </c>
      <c r="E14" s="10">
        <f t="shared" si="0"/>
        <v>4.998</v>
      </c>
      <c r="F14" s="10"/>
    </row>
    <row r="15" s="1" customFormat="1" ht="24" customHeight="1" spans="1:6">
      <c r="A15" s="10">
        <v>10</v>
      </c>
      <c r="B15" s="10" t="s">
        <v>10</v>
      </c>
      <c r="C15" s="11" t="s">
        <v>20</v>
      </c>
      <c r="D15" s="11">
        <v>47</v>
      </c>
      <c r="E15" s="10">
        <f t="shared" si="0"/>
        <v>3.9151</v>
      </c>
      <c r="F15" s="9"/>
    </row>
    <row r="16" s="1" customFormat="1" ht="24" customHeight="1" spans="1:6">
      <c r="A16" s="10">
        <v>11</v>
      </c>
      <c r="B16" s="10" t="s">
        <v>10</v>
      </c>
      <c r="C16" s="11" t="s">
        <v>21</v>
      </c>
      <c r="D16" s="11">
        <v>53</v>
      </c>
      <c r="E16" s="10">
        <f t="shared" si="0"/>
        <v>4.4149</v>
      </c>
      <c r="F16" s="10"/>
    </row>
    <row r="17" s="1" customFormat="1" ht="24" customHeight="1" spans="1:6">
      <c r="A17" s="10">
        <v>12</v>
      </c>
      <c r="B17" s="10" t="s">
        <v>10</v>
      </c>
      <c r="C17" s="11" t="s">
        <v>22</v>
      </c>
      <c r="D17" s="11">
        <v>86</v>
      </c>
      <c r="E17" s="10">
        <f t="shared" si="0"/>
        <v>7.1638</v>
      </c>
      <c r="F17" s="10"/>
    </row>
  </sheetData>
  <mergeCells count="1">
    <mergeCell ref="A2:F2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A2" sqref="A2:F2"/>
    </sheetView>
  </sheetViews>
  <sheetFormatPr defaultColWidth="9" defaultRowHeight="14.4" outlineLevelCol="7"/>
  <cols>
    <col min="1" max="1" width="9" style="1"/>
    <col min="2" max="2" width="17.6666666666667" style="1" customWidth="1"/>
    <col min="3" max="3" width="19.8888888888889" style="1" customWidth="1"/>
    <col min="4" max="4" width="18.3333333333333" style="1" customWidth="1"/>
    <col min="5" max="5" width="17.5555555555556" style="1" customWidth="1"/>
    <col min="6" max="6" width="22.3333333333333" style="1" customWidth="1"/>
    <col min="7" max="7" width="9" style="2"/>
    <col min="8" max="16381" width="9" style="1"/>
    <col min="16382" max="16384" width="9" style="3"/>
  </cols>
  <sheetData>
    <row r="1" s="1" customFormat="1" spans="1:7">
      <c r="A1" s="1" t="s">
        <v>0</v>
      </c>
      <c r="B1" s="1"/>
      <c r="C1" s="1"/>
      <c r="D1" s="1"/>
      <c r="E1" s="1"/>
      <c r="F1" s="1"/>
      <c r="G1" s="2"/>
    </row>
    <row r="2" s="1" customFormat="1" ht="25" customHeight="1" spans="1:7">
      <c r="A2" s="4" t="s">
        <v>29</v>
      </c>
      <c r="B2" s="4"/>
      <c r="C2" s="4"/>
      <c r="D2" s="4"/>
      <c r="E2" s="4"/>
      <c r="F2" s="4"/>
      <c r="G2" s="2"/>
    </row>
    <row r="3" s="1" customFormat="1" ht="22" customHeight="1" spans="1:7">
      <c r="A3" s="7" t="s">
        <v>2</v>
      </c>
      <c r="B3" s="7"/>
      <c r="C3" s="7"/>
      <c r="D3" s="6"/>
      <c r="E3" s="6"/>
      <c r="F3" s="7"/>
      <c r="G3" s="2"/>
    </row>
    <row r="4" s="1" customFormat="1" ht="42" customHeight="1" spans="1:7">
      <c r="A4" s="8" t="s">
        <v>3</v>
      </c>
      <c r="B4" s="8" t="s">
        <v>4</v>
      </c>
      <c r="C4" s="8" t="s">
        <v>5</v>
      </c>
      <c r="D4" s="9" t="s">
        <v>6</v>
      </c>
      <c r="E4" s="9" t="s">
        <v>7</v>
      </c>
      <c r="F4" s="8" t="s">
        <v>8</v>
      </c>
      <c r="G4" s="2"/>
    </row>
    <row r="5" s="1" customFormat="1" ht="33" customHeight="1" spans="1:7">
      <c r="A5" s="8" t="s">
        <v>9</v>
      </c>
      <c r="B5" s="8"/>
      <c r="C5" s="8"/>
      <c r="D5" s="9">
        <f>SUM(D6:D17)</f>
        <v>987</v>
      </c>
      <c r="E5" s="9">
        <f>SUM(E6:E17)</f>
        <v>85.0493</v>
      </c>
      <c r="F5" s="9"/>
      <c r="G5" s="2"/>
    </row>
    <row r="6" s="1" customFormat="1" ht="37" customHeight="1" spans="1:7">
      <c r="A6" s="10">
        <v>1</v>
      </c>
      <c r="B6" s="10" t="s">
        <v>10</v>
      </c>
      <c r="C6" s="11" t="s">
        <v>11</v>
      </c>
      <c r="D6" s="11">
        <v>18</v>
      </c>
      <c r="E6" s="10">
        <f>(D6*833/10000)+0.0833</f>
        <v>1.5827</v>
      </c>
      <c r="F6" s="12"/>
      <c r="G6" s="2"/>
    </row>
    <row r="7" s="1" customFormat="1" ht="24" customHeight="1" spans="1:7">
      <c r="A7" s="10">
        <v>2</v>
      </c>
      <c r="B7" s="10" t="s">
        <v>10</v>
      </c>
      <c r="C7" s="11" t="s">
        <v>12</v>
      </c>
      <c r="D7" s="11">
        <v>137</v>
      </c>
      <c r="E7" s="10">
        <f t="shared" ref="E7:E10" si="0">D7*833/10000</f>
        <v>11.4121</v>
      </c>
      <c r="F7" s="10"/>
      <c r="G7" s="2"/>
    </row>
    <row r="8" s="1" customFormat="1" ht="24" customHeight="1" spans="1:7">
      <c r="A8" s="10">
        <v>3</v>
      </c>
      <c r="B8" s="10" t="s">
        <v>10</v>
      </c>
      <c r="C8" s="11" t="s">
        <v>13</v>
      </c>
      <c r="D8" s="11">
        <v>120</v>
      </c>
      <c r="E8" s="10">
        <f t="shared" si="0"/>
        <v>9.996</v>
      </c>
      <c r="F8" s="10"/>
      <c r="G8" s="2"/>
    </row>
    <row r="9" s="1" customFormat="1" ht="24" customHeight="1" spans="1:7">
      <c r="A9" s="10">
        <v>4</v>
      </c>
      <c r="B9" s="10" t="s">
        <v>10</v>
      </c>
      <c r="C9" s="11" t="s">
        <v>14</v>
      </c>
      <c r="D9" s="11">
        <v>117</v>
      </c>
      <c r="E9" s="10">
        <f t="shared" si="0"/>
        <v>9.7461</v>
      </c>
      <c r="F9" s="10"/>
      <c r="G9" s="2"/>
    </row>
    <row r="10" s="1" customFormat="1" ht="24" customHeight="1" spans="1:8">
      <c r="A10" s="10">
        <v>5</v>
      </c>
      <c r="B10" s="10" t="s">
        <v>10</v>
      </c>
      <c r="C10" s="11" t="s">
        <v>15</v>
      </c>
      <c r="D10" s="11">
        <v>84</v>
      </c>
      <c r="E10" s="10">
        <f t="shared" si="0"/>
        <v>6.9972</v>
      </c>
      <c r="F10" s="10"/>
      <c r="G10" s="2"/>
      <c r="H10" s="2"/>
    </row>
    <row r="11" s="1" customFormat="1" ht="24" customHeight="1" spans="1:7">
      <c r="A11" s="10">
        <v>6</v>
      </c>
      <c r="B11" s="10" t="s">
        <v>10</v>
      </c>
      <c r="C11" s="11" t="s">
        <v>16</v>
      </c>
      <c r="D11" s="11">
        <v>87</v>
      </c>
      <c r="E11" s="10">
        <v>9.996</v>
      </c>
      <c r="F11" s="10"/>
      <c r="G11" s="2"/>
    </row>
    <row r="12" s="1" customFormat="1" ht="24" customHeight="1" spans="1:7">
      <c r="A12" s="10">
        <v>7</v>
      </c>
      <c r="B12" s="10" t="s">
        <v>10</v>
      </c>
      <c r="C12" s="11" t="s">
        <v>17</v>
      </c>
      <c r="D12" s="11">
        <v>125</v>
      </c>
      <c r="E12" s="10">
        <f t="shared" ref="E12:E17" si="1">D12*833/10000</f>
        <v>10.4125</v>
      </c>
      <c r="F12" s="10"/>
      <c r="G12" s="2"/>
    </row>
    <row r="13" s="1" customFormat="1" ht="24" customHeight="1" spans="1:7">
      <c r="A13" s="10">
        <v>8</v>
      </c>
      <c r="B13" s="10" t="s">
        <v>10</v>
      </c>
      <c r="C13" s="11" t="s">
        <v>18</v>
      </c>
      <c r="D13" s="11">
        <v>51</v>
      </c>
      <c r="E13" s="10">
        <f t="shared" si="1"/>
        <v>4.2483</v>
      </c>
      <c r="F13" s="10"/>
      <c r="G13" s="2"/>
    </row>
    <row r="14" s="1" customFormat="1" ht="24" customHeight="1" spans="1:7">
      <c r="A14" s="10">
        <v>9</v>
      </c>
      <c r="B14" s="10" t="s">
        <v>10</v>
      </c>
      <c r="C14" s="11" t="s">
        <v>19</v>
      </c>
      <c r="D14" s="11">
        <v>66</v>
      </c>
      <c r="E14" s="10">
        <f t="shared" si="1"/>
        <v>5.4978</v>
      </c>
      <c r="F14" s="10"/>
      <c r="G14" s="2"/>
    </row>
    <row r="15" s="1" customFormat="1" ht="24" customHeight="1" spans="1:7">
      <c r="A15" s="10">
        <v>10</v>
      </c>
      <c r="B15" s="10" t="s">
        <v>10</v>
      </c>
      <c r="C15" s="11" t="s">
        <v>20</v>
      </c>
      <c r="D15" s="11">
        <v>43</v>
      </c>
      <c r="E15" s="10">
        <f t="shared" si="1"/>
        <v>3.5819</v>
      </c>
      <c r="F15" s="9"/>
      <c r="G15" s="2"/>
    </row>
    <row r="16" s="1" customFormat="1" ht="24" customHeight="1" spans="1:7">
      <c r="A16" s="10">
        <v>11</v>
      </c>
      <c r="B16" s="10" t="s">
        <v>10</v>
      </c>
      <c r="C16" s="11" t="s">
        <v>21</v>
      </c>
      <c r="D16" s="11">
        <v>53</v>
      </c>
      <c r="E16" s="10">
        <f t="shared" si="1"/>
        <v>4.4149</v>
      </c>
      <c r="F16" s="10"/>
      <c r="G16" s="2"/>
    </row>
    <row r="17" s="1" customFormat="1" ht="24" customHeight="1" spans="1:7">
      <c r="A17" s="10">
        <v>12</v>
      </c>
      <c r="B17" s="10" t="s">
        <v>10</v>
      </c>
      <c r="C17" s="11" t="s">
        <v>22</v>
      </c>
      <c r="D17" s="11">
        <v>86</v>
      </c>
      <c r="E17" s="10">
        <f t="shared" si="1"/>
        <v>7.1638</v>
      </c>
      <c r="F17" s="10"/>
      <c r="G17" s="2"/>
    </row>
  </sheetData>
  <mergeCells count="2">
    <mergeCell ref="A2:F2"/>
    <mergeCell ref="A3:C3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workbookViewId="0">
      <selection activeCell="H12" sqref="H12"/>
    </sheetView>
  </sheetViews>
  <sheetFormatPr defaultColWidth="9" defaultRowHeight="14.4" outlineLevelCol="7"/>
  <cols>
    <col min="1" max="1" width="9" style="1"/>
    <col min="2" max="2" width="18.2222222222222" style="1" customWidth="1"/>
    <col min="3" max="3" width="19.4444444444444" style="1" customWidth="1"/>
    <col min="4" max="4" width="19.1111111111111" style="1" customWidth="1"/>
    <col min="5" max="5" width="19.4444444444444" style="1" customWidth="1"/>
    <col min="6" max="6" width="19.5555555555556" style="1" customWidth="1"/>
    <col min="7" max="7" width="9" style="2"/>
    <col min="8" max="16381" width="9" style="1"/>
    <col min="16382" max="16384" width="9" style="3"/>
  </cols>
  <sheetData>
    <row r="1" s="1" customFormat="1" spans="1:7">
      <c r="A1" s="1" t="s">
        <v>0</v>
      </c>
      <c r="B1" s="1"/>
      <c r="C1" s="1"/>
      <c r="D1" s="1"/>
      <c r="E1" s="1"/>
      <c r="F1" s="1"/>
      <c r="G1" s="2"/>
    </row>
    <row r="2" s="1" customFormat="1" ht="25" customHeight="1" spans="1:7">
      <c r="A2" s="4" t="s">
        <v>30</v>
      </c>
      <c r="B2" s="4"/>
      <c r="C2" s="4"/>
      <c r="D2" s="4"/>
      <c r="E2" s="4"/>
      <c r="F2" s="4"/>
      <c r="G2" s="2"/>
    </row>
    <row r="3" s="1" customFormat="1" ht="22" customHeight="1" spans="1:7">
      <c r="A3" s="5" t="s">
        <v>2</v>
      </c>
      <c r="B3" s="5"/>
      <c r="C3" s="5"/>
      <c r="D3" s="6"/>
      <c r="E3" s="6"/>
      <c r="F3" s="7"/>
      <c r="G3" s="2"/>
    </row>
    <row r="4" s="1" customFormat="1" ht="42" customHeight="1" spans="1:7">
      <c r="A4" s="8" t="s">
        <v>3</v>
      </c>
      <c r="B4" s="8" t="s">
        <v>4</v>
      </c>
      <c r="C4" s="8" t="s">
        <v>5</v>
      </c>
      <c r="D4" s="9" t="s">
        <v>6</v>
      </c>
      <c r="E4" s="9" t="s">
        <v>7</v>
      </c>
      <c r="F4" s="8" t="s">
        <v>8</v>
      </c>
      <c r="G4" s="2"/>
    </row>
    <row r="5" s="1" customFormat="1" ht="33" customHeight="1" spans="1:7">
      <c r="A5" s="8" t="s">
        <v>9</v>
      </c>
      <c r="B5" s="8"/>
      <c r="C5" s="8"/>
      <c r="D5" s="9">
        <f>SUM(D6:D17)</f>
        <v>974</v>
      </c>
      <c r="E5" s="9">
        <f>SUM(E6:E17)</f>
        <v>81.5507</v>
      </c>
      <c r="F5" s="9"/>
      <c r="G5" s="2"/>
    </row>
    <row r="6" s="1" customFormat="1" ht="37" customHeight="1" spans="1:7">
      <c r="A6" s="10">
        <v>1</v>
      </c>
      <c r="B6" s="10" t="s">
        <v>10</v>
      </c>
      <c r="C6" s="11" t="s">
        <v>11</v>
      </c>
      <c r="D6" s="12">
        <v>28</v>
      </c>
      <c r="E6" s="10">
        <f>(D6*833/10000)+0.0833</f>
        <v>2.4157</v>
      </c>
      <c r="F6" s="12"/>
      <c r="G6" s="2"/>
    </row>
    <row r="7" s="1" customFormat="1" ht="24" customHeight="1" spans="1:7">
      <c r="A7" s="10">
        <v>2</v>
      </c>
      <c r="B7" s="10" t="s">
        <v>10</v>
      </c>
      <c r="C7" s="11" t="s">
        <v>12</v>
      </c>
      <c r="D7" s="12">
        <v>137</v>
      </c>
      <c r="E7" s="10">
        <f t="shared" ref="E7:E10" si="0">D7*833/10000</f>
        <v>11.4121</v>
      </c>
      <c r="F7" s="10"/>
      <c r="G7" s="2"/>
    </row>
    <row r="8" s="1" customFormat="1" ht="24" customHeight="1" spans="1:7">
      <c r="A8" s="10">
        <v>3</v>
      </c>
      <c r="B8" s="10" t="s">
        <v>10</v>
      </c>
      <c r="C8" s="11" t="s">
        <v>13</v>
      </c>
      <c r="D8" s="10">
        <v>120</v>
      </c>
      <c r="E8" s="10">
        <f t="shared" si="0"/>
        <v>9.996</v>
      </c>
      <c r="F8" s="10"/>
      <c r="G8" s="2"/>
    </row>
    <row r="9" s="1" customFormat="1" ht="24" customHeight="1" spans="1:7">
      <c r="A9" s="10">
        <v>4</v>
      </c>
      <c r="B9" s="10" t="s">
        <v>10</v>
      </c>
      <c r="C9" s="11" t="s">
        <v>14</v>
      </c>
      <c r="D9" s="12">
        <v>112</v>
      </c>
      <c r="E9" s="10">
        <f t="shared" si="0"/>
        <v>9.3296</v>
      </c>
      <c r="F9" s="10"/>
      <c r="G9" s="2"/>
    </row>
    <row r="10" s="1" customFormat="1" ht="24" customHeight="1" spans="1:8">
      <c r="A10" s="10">
        <v>5</v>
      </c>
      <c r="B10" s="10" t="s">
        <v>10</v>
      </c>
      <c r="C10" s="11" t="s">
        <v>15</v>
      </c>
      <c r="D10" s="12">
        <v>84</v>
      </c>
      <c r="E10" s="10">
        <f t="shared" si="0"/>
        <v>6.9972</v>
      </c>
      <c r="F10" s="10"/>
      <c r="G10" s="2"/>
      <c r="H10" s="2"/>
    </row>
    <row r="11" s="1" customFormat="1" ht="36" customHeight="1" spans="1:7">
      <c r="A11" s="10">
        <v>6</v>
      </c>
      <c r="B11" s="10" t="s">
        <v>10</v>
      </c>
      <c r="C11" s="11" t="s">
        <v>16</v>
      </c>
      <c r="D11" s="12">
        <v>71</v>
      </c>
      <c r="E11" s="10">
        <v>6.2475</v>
      </c>
      <c r="F11" s="12"/>
      <c r="G11" s="2"/>
    </row>
    <row r="12" s="1" customFormat="1" ht="24" customHeight="1" spans="1:7">
      <c r="A12" s="10">
        <v>7</v>
      </c>
      <c r="B12" s="10" t="s">
        <v>10</v>
      </c>
      <c r="C12" s="11" t="s">
        <v>17</v>
      </c>
      <c r="D12" s="12">
        <v>122</v>
      </c>
      <c r="E12" s="10">
        <f t="shared" ref="E12:E17" si="1">D12*833/10000</f>
        <v>10.1626</v>
      </c>
      <c r="F12" s="10"/>
      <c r="G12" s="2"/>
    </row>
    <row r="13" s="1" customFormat="1" ht="24" customHeight="1" spans="1:7">
      <c r="A13" s="10">
        <v>8</v>
      </c>
      <c r="B13" s="10" t="s">
        <v>10</v>
      </c>
      <c r="C13" s="11" t="s">
        <v>18</v>
      </c>
      <c r="D13" s="12">
        <v>52</v>
      </c>
      <c r="E13" s="10">
        <f t="shared" si="1"/>
        <v>4.3316</v>
      </c>
      <c r="F13" s="10"/>
      <c r="G13" s="2"/>
    </row>
    <row r="14" s="1" customFormat="1" ht="24" customHeight="1" spans="1:7">
      <c r="A14" s="10">
        <v>9</v>
      </c>
      <c r="B14" s="10" t="s">
        <v>10</v>
      </c>
      <c r="C14" s="11" t="s">
        <v>19</v>
      </c>
      <c r="D14" s="12">
        <v>66</v>
      </c>
      <c r="E14" s="10">
        <f t="shared" si="1"/>
        <v>5.4978</v>
      </c>
      <c r="F14" s="10"/>
      <c r="G14" s="2"/>
    </row>
    <row r="15" s="1" customFormat="1" ht="24" customHeight="1" spans="1:7">
      <c r="A15" s="10">
        <v>10</v>
      </c>
      <c r="B15" s="10" t="s">
        <v>10</v>
      </c>
      <c r="C15" s="11" t="s">
        <v>20</v>
      </c>
      <c r="D15" s="12">
        <v>43</v>
      </c>
      <c r="E15" s="10">
        <f t="shared" si="1"/>
        <v>3.5819</v>
      </c>
      <c r="F15" s="9"/>
      <c r="G15" s="2"/>
    </row>
    <row r="16" s="1" customFormat="1" ht="24" customHeight="1" spans="1:7">
      <c r="A16" s="10">
        <v>11</v>
      </c>
      <c r="B16" s="10" t="s">
        <v>10</v>
      </c>
      <c r="C16" s="11" t="s">
        <v>21</v>
      </c>
      <c r="D16" s="12">
        <v>53</v>
      </c>
      <c r="E16" s="10">
        <f t="shared" si="1"/>
        <v>4.4149</v>
      </c>
      <c r="F16" s="10"/>
      <c r="G16" s="2"/>
    </row>
    <row r="17" s="1" customFormat="1" ht="24" customHeight="1" spans="1:7">
      <c r="A17" s="10">
        <v>12</v>
      </c>
      <c r="B17" s="10" t="s">
        <v>10</v>
      </c>
      <c r="C17" s="11" t="s">
        <v>22</v>
      </c>
      <c r="D17" s="10">
        <v>86</v>
      </c>
      <c r="E17" s="10">
        <f t="shared" si="1"/>
        <v>7.1638</v>
      </c>
      <c r="F17" s="10"/>
      <c r="G17" s="2"/>
    </row>
  </sheetData>
  <mergeCells count="2">
    <mergeCell ref="A2:F2"/>
    <mergeCell ref="A3:B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1月</vt:lpstr>
      <vt:lpstr>2</vt:lpstr>
      <vt:lpstr>3</vt:lpstr>
      <vt:lpstr>4</vt:lpstr>
      <vt:lpstr>5</vt:lpstr>
      <vt:lpstr>6</vt:lpstr>
      <vt:lpstr>7</vt:lpstr>
      <vt:lpstr>8</vt:lpstr>
      <vt:lpstr>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2023-10-27T02:57:35Z</dcterms:created>
  <dcterms:modified xsi:type="dcterms:W3CDTF">2023-10-27T03:11:52Z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7B057DF2910347088AA65D48A23B914D</vt:lpwstr>
  </property>
  <property fmtid="{D5CDD505-2E9C-101B-9397-08002B2CF9AE}" pid="3" name="KSOProductBuildVer">
    <vt:lpwstr>2052-11.1.0.11744</vt:lpwstr>
  </property>
</Properties>
</file>