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 tabRatio="599"/>
  </bookViews>
  <sheets>
    <sheet name="2026年 项目库" sheetId="17" r:id="rId1"/>
  </sheets>
  <definedNames>
    <definedName name="_xlnm._FilterDatabase" localSheetId="0" hidden="1">'2026年 项目库'!$A$5:$AD$63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  <definedName name="_xlnm.Print_Titles" localSheetId="0">'2026年 项目库'!$1:$5</definedName>
    <definedName name="产业扶贫" localSheetId="0">#REF!</definedName>
    <definedName name="基础设施" localSheetId="0">#REF!</definedName>
    <definedName name="基础设施1" localSheetId="0">#REF!</definedName>
    <definedName name="教育_补助_培训" localSheetId="0">#REF!</definedName>
    <definedName name="教育补助" localSheetId="0">#REF!</definedName>
    <definedName name="金融扶贫" localSheetId="0">#REF!</definedName>
    <definedName name="项目类型" localSheetId="0">#REF!</definedName>
    <definedName name="易地扶贫搬迁" localSheetId="0">#REF!</definedName>
  </definedNames>
  <calcPr calcId="144525"/>
</workbook>
</file>

<file path=xl/sharedStrings.xml><?xml version="1.0" encoding="utf-8"?>
<sst xmlns="http://schemas.openxmlformats.org/spreadsheetml/2006/main" count="365">
  <si>
    <t>泽普县2026年财政衔接资金项目库</t>
  </si>
  <si>
    <t>序号</t>
  </si>
  <si>
    <t>项目库编号</t>
  </si>
  <si>
    <t>系统编号</t>
  </si>
  <si>
    <t>项目名称</t>
  </si>
  <si>
    <t>项目类别</t>
  </si>
  <si>
    <t>项目二级类型</t>
  </si>
  <si>
    <t>项目子类型</t>
  </si>
  <si>
    <t>项目地点</t>
  </si>
  <si>
    <t>项目建设内容</t>
  </si>
  <si>
    <t>投资
（万元）</t>
  </si>
  <si>
    <t>资金来源（万元）</t>
  </si>
  <si>
    <t>联农带农方式</t>
  </si>
  <si>
    <t>直接受益
人口（人）</t>
  </si>
  <si>
    <t>是否为到户项目</t>
  </si>
  <si>
    <t>支撑的主导产业</t>
  </si>
  <si>
    <t>是否形成帮扶项目资产</t>
  </si>
  <si>
    <t>是否采取以工代赈方式</t>
  </si>
  <si>
    <t>绩效目标关键指标</t>
  </si>
  <si>
    <t>责任单位</t>
  </si>
  <si>
    <t>责任人</t>
  </si>
  <si>
    <t>备注</t>
  </si>
  <si>
    <t>衔接资金</t>
  </si>
  <si>
    <t>地县配套资金</t>
  </si>
  <si>
    <t>其他资金</t>
  </si>
  <si>
    <t>小计</t>
  </si>
  <si>
    <t>巩固拓展和乡村振兴</t>
  </si>
  <si>
    <t>以工代赈</t>
  </si>
  <si>
    <t>少数
民族
发展</t>
  </si>
  <si>
    <t>欠发达国有农场</t>
  </si>
  <si>
    <t>欠发达国有林场</t>
  </si>
  <si>
    <t>中央</t>
  </si>
  <si>
    <t>自治区</t>
  </si>
  <si>
    <t>泽普县合计（项目50个）</t>
  </si>
  <si>
    <t>一、产业发展（项目35个）</t>
  </si>
  <si>
    <t>zp001</t>
  </si>
  <si>
    <t>蔬菜基地设施智慧化提升改造</t>
  </si>
  <si>
    <t>产业发展</t>
  </si>
  <si>
    <t>生产项目</t>
  </si>
  <si>
    <t>种植业基地</t>
  </si>
  <si>
    <t>古勒巴格乡5村</t>
  </si>
  <si>
    <t>蔬菜基地175座温室大棚配套弥雾机、自动卷帘机、自动温控设备、自动放风、过滤系统等设施，10座拱棚配套拱杆、防虫网、棚膜等设施，投资120万元。</t>
  </si>
  <si>
    <t>收益分红</t>
  </si>
  <si>
    <t>否</t>
  </si>
  <si>
    <t>设施农业</t>
  </si>
  <si>
    <t>是</t>
  </si>
  <si>
    <t>经济效益：提升改造大棚、拱棚数量≥185座，增加集体经济收入≥2.5万元。社会效益：通过提升改造温室大棚和拱棚，带动农民群众通过发展设施农业、蔬菜种植稳步增收。</t>
  </si>
  <si>
    <t>泽普县农业农村局</t>
  </si>
  <si>
    <t>朱平</t>
  </si>
  <si>
    <t>zp002</t>
  </si>
  <si>
    <t>现代农业能力提升</t>
  </si>
  <si>
    <t>泽普县波斯喀木乡、依玛乡</t>
  </si>
  <si>
    <t>购买残地膜回收与秸秆还田联合作业机2台、小麦种肥一体复合式播种机5台、分流式整地机10台、马铃薯播种机20台、液相色谱质谱联用仪1台、核酸提取仪1台、酶标仪1台、生物安全柜排气设备1套、污水处理设备1套、低温疫苗保存箱1台、生物培养箱1台、实验室操作台1套、移液器6个，投资400万元。</t>
  </si>
  <si>
    <t>粮食</t>
  </si>
  <si>
    <t>经济效益：采购设备≥51台（套），增加集体经济收入≥8万元。社会效益：通过购买现代农业能力提升设备，带动脱贫户、监测对象发展种植业、养殖业稳定增加入。</t>
  </si>
  <si>
    <t>zp003</t>
  </si>
  <si>
    <t>现代种业提升工程</t>
  </si>
  <si>
    <t>波斯喀木乡9村</t>
  </si>
  <si>
    <t>采购包衣机2台、烘干机2台、定量包装秤2台、叉车1台、种子托盘500个及配套种子质量检验仪器设备等，投资80万元。</t>
  </si>
  <si>
    <t>经济效益：带动农户种业人均增收≥2000元。社会效益：种子质量检测合格率≥95%，带动脱贫户、监测对象通过发展种业稳定增加入。</t>
  </si>
  <si>
    <t>zp004</t>
  </si>
  <si>
    <t>蔬菜育苗</t>
  </si>
  <si>
    <t>波斯喀木乡3村</t>
  </si>
  <si>
    <t>购买蔬菜种子、穴盘、育苗基质、珍珠岩等，用于智能温室250万株以上高产优质果蔬育苗，投资60万元。</t>
  </si>
  <si>
    <t>带动生产</t>
  </si>
  <si>
    <t>蔬菜</t>
  </si>
  <si>
    <t>经济效益：带动增加脱贫户（监测对象）全年总收入≥100万元，受益脱贫户（监测对象）≥3000人。社会效益：带动农民群众发展设施农业及庭院经济，稳步增加增收。</t>
  </si>
  <si>
    <t>zp005</t>
  </si>
  <si>
    <t>特色种植</t>
  </si>
  <si>
    <t>泽普县137个行政村及良种场</t>
  </si>
  <si>
    <t>对全县监测对象家庭及脱贫户种植马铃薯、中药材符合条件的给予补助，每亩补助300元，先干后补，干好再补，验收合格后，根据合格户数申请资金通过一卡通打卡发放，计划补助马铃薯、中药材5000亩（最终补助规模以验收结果为准）。投资150万元。</t>
  </si>
  <si>
    <t>经济效益：增加脱贫人口、监测对象全年总收入≥150万元，受益脱贫户、监测对象户数≥1000户。社会效益：引导和鼓励有发展条件、发展愿望的脱贫户和监测对象通过发展到户产业稳定增收，持续巩固拓展脱贫攻坚成果。</t>
  </si>
  <si>
    <t>zp006</t>
  </si>
  <si>
    <t>种植业到户产业奖补</t>
  </si>
  <si>
    <t>对全县监测对象家庭及脱贫户开展到户产业扶持，按照小麦单产提升1.5%以上、玉米单产提升3%以上每亩150元标准给予补助，先干后补，干好再补，验收合格后，根据合格户数申请资金通过一卡通打卡发放，计划小麦单产提升和玉米单产提升补助9.3万亩（最终补助规模以验收结果为准）。投资1400万元。</t>
  </si>
  <si>
    <t>经济效益：增加脱贫人口、监测对象全年总收入≥1400万元，受益脱贫户、监测对象户数≥8300户。社会效益：引导和鼓励有发展条件、发展愿望的脱贫户和监测对象通过发展到户产业稳定增收，持续巩固拓展脱贫攻坚成果。</t>
  </si>
  <si>
    <t>zp007</t>
  </si>
  <si>
    <t>畜牧业到户产业奖补</t>
  </si>
  <si>
    <t>养殖业基地</t>
  </si>
  <si>
    <t>对全县监测对象家庭及脱贫户开展到户产业扶持，按照母牛冻精配种并定胎每头200元、母羊人工授精配种并定胎每只40元标准，当年引进良种能繁母畜每头能繁母牛、母驴4000元、每只能繁母羊400元标准，当年自繁扩增良种母畜每头母牛、母驴3000元、每只母羊300元标准，接受常见病免疫、诊疗、药浴、驱虫、环境消杀等有偿畜牧兽医社会化服务的养殖户年补助额不超过200元标准，给予补助，先干后补，干好再补，验收合格后，根据合格户数申请资金过一卡通打卡发放，计划补助能繁母畜3.4万头（只）（最终补助规模以验收结果为准）。投资1910万元。</t>
  </si>
  <si>
    <t>牛、羊</t>
  </si>
  <si>
    <t>经济效益：增加脱贫人口、监测对象全年总收入≥1910万元，受益脱贫户、监测对象户数≥7000户。社会效益：引导和鼓励有发展条件、发展愿望的脱贫户和监测对象通过发展到户产业稳定增收，持续巩固拓展脱贫攻坚成果。</t>
  </si>
  <si>
    <t>zp008</t>
  </si>
  <si>
    <t>莎车现代农业（肉羊）产业园-泽普县场附属设施配套</t>
  </si>
  <si>
    <t>莎车现代农业（肉羊）产业园-泽普县场</t>
  </si>
  <si>
    <t>莎车现代农业（肉羊）产业园泽普县场区新建天然气管道3.85公里、地面硬化6万平方米，投资1000万元。</t>
  </si>
  <si>
    <t>经济效益：带动增加脱贫人口、监测对象全年总收入≥100万元。社会效益：带动当地农民群众就业人数≥100人。</t>
  </si>
  <si>
    <t>zp009</t>
  </si>
  <si>
    <t>畜牧业“六合一”服务点提升改造</t>
  </si>
  <si>
    <t>古勒巴格乡7村、依克苏乡4村、奎依巴格乡6村</t>
  </si>
  <si>
    <t>提升改造畜牧业“六合一”服务点3个，投资45万元，每个服务点建设内容包括配套药品冷藏柜3个、金属注射器60个（可高压灭菌）、显微镜6个（带光源）、兽用B超仪3台、测孕仪3台、饲料混合机3台和消毒器械（高压消毒锅、紫外线灯、消毒喷雾器）、药品柜、营养配方软件、饲料样品展示柜、信息服务与数字化管理设备、培训设备等设备，水电网络设施改造及地面硬化等。</t>
  </si>
  <si>
    <t>经济效益：提升改造畜牧业“六合一”服务点≥3个，受益脱贫户、监测对象≥1000户。社会效益：带动农民群众发展畜牧养殖业持续增加收入。</t>
  </si>
  <si>
    <t>zp010</t>
  </si>
  <si>
    <t>农场水花渔苗基地升级改造</t>
  </si>
  <si>
    <t>水产养殖业发展</t>
  </si>
  <si>
    <t>国营农场</t>
  </si>
  <si>
    <t>农场水花渔苗基地升级改造，投资130万元，建设内容包括新建水质传感器1套、全自动过滤系统（自动微滤机、沉淀池等）1套、增氧系统（鼓风机、微孔曝气盘等）1套、水温调控系统（锅炉、换热器等）1套、投喂系统（自动投饵机、饲料搅拌机等）1套、电力与应急保障系统（双回路供电、备用发电机组等）1套、消毒系统（紫外消毒器）1套、高清监控系统1套、户外大鹏保温棉960平方米等。</t>
  </si>
  <si>
    <t>水产养殖</t>
  </si>
  <si>
    <t>经济效益：渔苗基地升级改造数量≥1个，增加集体经济收入≥3万元。社会效益：带动农民群众发展水产养殖业持续增加收入。</t>
  </si>
  <si>
    <t>泽普县金凤泽普农场有限责任公司</t>
  </si>
  <si>
    <t>吕银忠</t>
  </si>
  <si>
    <t>zp011</t>
  </si>
  <si>
    <t>林果业到户产业奖补</t>
  </si>
  <si>
    <t>林草基地建设</t>
  </si>
  <si>
    <t>对全县监测对象家庭及脱贫户开展到户产业扶持，按照红枣、核桃疏密改造每亩400元标准，林果整形修剪核桃每亩95元、红枣每亩115元、苹果每亩110元标准，林果病虫害防治核桃每亩80元、红枣每亩140元、苹果每亩135元标准，给予补助，先干后补，干好再补，验收合格后，根据合格户数申请资金通过一卡通打卡发放，计划补助林果疏密改造0.2万亩、整形修剪9万亩、病虫害防治9万亩（最终补助规模以验收结果为准）。投资1900万元。</t>
  </si>
  <si>
    <t>红枣、核桃、苹果</t>
  </si>
  <si>
    <t>经济效益：增加脱贫人口、监测对象全年总收入≥1900万元，受益脱贫户、监测对象户数≥10000户。社会效益：引导和鼓励有发展条件、发展愿望的监测对象家庭及脱贫户，通过发展到户产业稳定增收致富，持续巩固拓展脱贫攻坚成果。</t>
  </si>
  <si>
    <t>泽普县自然资源局</t>
  </si>
  <si>
    <t>许万敏</t>
  </si>
  <si>
    <t>zp012</t>
  </si>
  <si>
    <t>特色富民产业园滴灌系统提升改造（一期）</t>
  </si>
  <si>
    <t>奎依巴格镇斯日木村</t>
  </si>
  <si>
    <t>5000亩苹果园滴灌系统及泵房改造提升，投资1600万元，建设内容主要包括改造沉砂池5座，改造泵前过滤器10套、泵后碟片过滤器10套、水泵10套、水肥一体机10套，更新升级电磁阀610个、贴片式滴灌带1940公里、DN90PE管87.78公里，新建机械清淤预沉池1座及3.2公里管道等。</t>
  </si>
  <si>
    <t>苹果</t>
  </si>
  <si>
    <t>经济效益：改造提升苹果园滴灌系统≥5000亩，带动增加集体经济收入≥32万元.社会效益：带动当地农民群众就业人数≥200人。</t>
  </si>
  <si>
    <t>zp013</t>
  </si>
  <si>
    <t>特色富民产业园授粉树嫁接</t>
  </si>
  <si>
    <t>特色富民产业园75383棵瑞雪等授粉树采购专用接穗150766株并开展接穗嫁接，投资100万元。</t>
  </si>
  <si>
    <t>经济效益：嫁接授粉树数量≥75383棵，带动增加集体经济收入≥2万元。社会效益：带动当地农村群众就业人数≥50人。</t>
  </si>
  <si>
    <t>zp014</t>
  </si>
  <si>
    <t>特色富民产业园智慧林果管理系统建设</t>
  </si>
  <si>
    <t>安装布设土壤水分、温度、盐度传感器20套，果树树干茎流监测站15套，果实生长传感器10套，智能复合型气候监测站1套，果园害虫监测站1套，果园病害监测站1套，果园智能灌溉远程管理系统1套，果园多通道变量精准施肥系统1套，果园变量精准打药机1台，多光谱无人机1台，智慧果园管理决策软件平台1套，投资300万元。</t>
  </si>
  <si>
    <t>经济效益：建设智慧林果管理系统数量≥1套，带动增加集体经济收入≥6万元。社会效益：带动农民群众发展特色鲜果产业持续增加收入。</t>
  </si>
  <si>
    <t>zp015</t>
  </si>
  <si>
    <t>特色富民产业园农机设备购置</t>
  </si>
  <si>
    <t>特色富民产业园采购苹果采摘提升机50台、捡石机2台、拖拉机9台、迷雾打药机24台、割草机24套、拖地枝条粉碎机4台、扫枝机4台、抛肥机5台、无人机15台、柴油叉车2台、电动叉车3台、电瓶货车2台、24座观光电瓶车5台、铲车2台、冷库配套铁架1755个，投资1250万元。</t>
  </si>
  <si>
    <t>经济效益：增加集体经济收入≥25万元，带动增加脱贫户（监测对象）全年总收入≥100万元。社会效益：优先吸纳脱贫户、监测对象稳定就业100人以上。</t>
  </si>
  <si>
    <t>zp016</t>
  </si>
  <si>
    <t>依玛乡矮化密植苹果园建设</t>
  </si>
  <si>
    <t>依玛乡6村、7村</t>
  </si>
  <si>
    <t>新建矮化密植苹果园1000亩，投资2900万元，建设内容主要包括土地平整1000亩，采购定植苹果苗木11万株，配套智能滴灌系、固定支架、田间作业便道、防护围栏、管护用房等附属设施设备。</t>
  </si>
  <si>
    <t>经济效益：增加集体经济收入≥80万元，苗木成活率≥85%。社会效益：通过建设矮化密植苹果园，发展特色鲜果产业，带动农民群众持续增加收入。</t>
  </si>
  <si>
    <t>泽普县依玛乡</t>
  </si>
  <si>
    <t>胡国杰</t>
  </si>
  <si>
    <t>zp017</t>
  </si>
  <si>
    <t>依玛乡密植葡萄园建设</t>
  </si>
  <si>
    <t>新建密植葡萄园1000亩，投资2500万元，建设内容包括购买定植葡萄苗木16万株（每亩160株），配套滴灌工程、格架系统、田间作业便道、防护围栏等附属设施设备。</t>
  </si>
  <si>
    <t>葡萄</t>
  </si>
  <si>
    <t>经济效益：增加集体经济收入≥70万元，苗木成活率≥85%。社会效益：通过建设密植葡萄园，发展特色鲜果产业，带动农民群众持续增加收入。</t>
  </si>
  <si>
    <t>zp018</t>
  </si>
  <si>
    <t>阿依库勒乡密植葡萄园建设</t>
  </si>
  <si>
    <t>阿依库勒乡2村、3村、4村、5村、6村</t>
  </si>
  <si>
    <t>新建密植葡萄园1022.64亩，投资2560万元，建设内容包括购买定植葡萄苗木16.36万株（每亩160株），配套滴灌工程、格架系统、田间作业便道、防护围栏等附属设施设备。</t>
  </si>
  <si>
    <t>泽普县阿依库勒乡</t>
  </si>
  <si>
    <t>牛虎星</t>
  </si>
  <si>
    <t>zp019</t>
  </si>
  <si>
    <t>古勒巴格乡半矮化密植苹果园建设</t>
  </si>
  <si>
    <t>古勒巴格乡11、12村</t>
  </si>
  <si>
    <t>新建苹果半矮化密植园173.7亩（株行距1.5米*4米，每亩110株），投资95万元，建设内容主要包括土地平整、购买定植苹果等苗木和配套灌溉系统等。</t>
  </si>
  <si>
    <t>经济效益：增加集体经济收入≥3万元，苗木成活率≥85%。社会效益：通过建设半矮化密植苹果园，发展特色鲜果产业，带动农民群众持续增加收入。</t>
  </si>
  <si>
    <t>泽普县古勒巴格乡</t>
  </si>
  <si>
    <t>李永世</t>
  </si>
  <si>
    <t>zp020</t>
  </si>
  <si>
    <t>赛力乡半矮化密植苹果园建设</t>
  </si>
  <si>
    <t>赛力乡3村、6村</t>
  </si>
  <si>
    <t>新建苹果半矮化密植园1230.7亩（株行距1.5米*4米，每亩110株），投资676万元，建设内容主要包括土地平整、购买定植苹果等苗木和配套灌溉系统等。</t>
  </si>
  <si>
    <t>经济效益：增加集体经济收入≥20万元，苗木成活率≥85%。社会效益：通过建设半矮化密植苹果园，发展特色鲜果产业，带动农民群众持续增加收入。</t>
  </si>
  <si>
    <t>泽普县赛力乡</t>
  </si>
  <si>
    <t>袁付善</t>
  </si>
  <si>
    <t>zp021</t>
  </si>
  <si>
    <t>依克苏乡半矮化密植苹果园建设</t>
  </si>
  <si>
    <t>依克苏乡1村、2村、3村、7村、8村、12村、13村、14村、15村、17村</t>
  </si>
  <si>
    <t>新建苹果半矮化密植园1277亩（株行距1.5米*4米，每亩110株），投资702万元，建设内容主要包括土地平整、购买定植苹果等苗木和配套灌溉系统等。</t>
  </si>
  <si>
    <t>泽普县依克苏乡</t>
  </si>
  <si>
    <t>胡兴国</t>
  </si>
  <si>
    <t>zp022</t>
  </si>
  <si>
    <t>图呼其乡半矮化密植苹果园建设</t>
  </si>
  <si>
    <t>图呼其乡1村、2村、5村、6村、7村、9村、10村</t>
  </si>
  <si>
    <t>新建苹果半矮化密植园979.9亩（株行距1.5米*4米，每亩110株），投资538万元，建设内容主要包括土地平整、购买定植苹果等苗木和配套灌溉系统等。</t>
  </si>
  <si>
    <t>经济效益：增加集体经济收入≥15万元，苗木成活率≥85%。社会效益：通过建设半矮化密植苹果园，发展特色鲜果产业，带动农民群众持续增加收入。</t>
  </si>
  <si>
    <t>泽普县图呼其乡</t>
  </si>
  <si>
    <t>邵峰</t>
  </si>
  <si>
    <t>zp023</t>
  </si>
  <si>
    <t>奎依巴格乡半矮化密植苹果园建设</t>
  </si>
  <si>
    <t>奎依巴格乡8村、10村、11村、12村</t>
  </si>
  <si>
    <t>新建苹果半矮化密植园736.3亩（株行距1.5米*4米，每亩110株），投资390万元，建设内容主要包括土地平整、购买定植苹果等苗木和配套灌溉系统等。</t>
  </si>
  <si>
    <t>经济效益：增加集体经济收入≥11万元，苗木成活率≥85%。社会效益：通过建设半矮化密植苹果园，发展特色鲜果产业，带动农民群众持续增加收入。</t>
  </si>
  <si>
    <t>泽普县奎依巴格乡</t>
  </si>
  <si>
    <t>范城柳</t>
  </si>
  <si>
    <t>zp024</t>
  </si>
  <si>
    <t>布依鲁克乡半矮化密植苹果园建设</t>
  </si>
  <si>
    <t>布依鲁克乡1村、2村、3村</t>
  </si>
  <si>
    <t>新建苹果半矮化密植园560.1亩（株行距1.5米*4米，每亩110株），投资308万元，建设内容主要包括土地平整、购买定植苹果等苗木和配套灌溉系统等。</t>
  </si>
  <si>
    <t>经济效益：增加集体经济收入≥9万元，苗木成活率≥85%。社会效益：通过建设半矮化密植苹果园，发展特色鲜果产业，带动农民群众持续增加收入。</t>
  </si>
  <si>
    <t>泽普县布依鲁克乡</t>
  </si>
  <si>
    <t>杜晴详</t>
  </si>
  <si>
    <t>zp025</t>
  </si>
  <si>
    <t>奎依巴格乡吉格代加依村（3）半矮化密植园建设</t>
  </si>
  <si>
    <t>奎依巴格乡3村</t>
  </si>
  <si>
    <t>新建苹果半矮化密植园230亩（株行距1.5米*4米，每亩110株），投资190万元，建设内容主要包括土地平整、购买定植苹果等苗木和配套灌溉系统等。</t>
  </si>
  <si>
    <t>经济效益：增加集体经济收入≥5万元，苗木成活率≥85%。社会效益：通过建设半矮化密植苹果园，发展特色鲜果产业，带动农民群众持续增加收入。</t>
  </si>
  <si>
    <t>zp026</t>
  </si>
  <si>
    <t>依玛乡冷库建设</t>
  </si>
  <si>
    <t>加工流通项目</t>
  </si>
  <si>
    <t>农产品仓储保鲜冷链基础设施建设</t>
  </si>
  <si>
    <t>依玛乡1村</t>
  </si>
  <si>
    <t>新建1000平方米冷库2座、300平方米业务用房1栋及地面硬化、给排水、电力、消防等附属设施配套。</t>
  </si>
  <si>
    <t>经济效益：增加集体经济收入≥10万元，带动增加脱贫户（监测对象）全年总收入≥20万元。社会效益：社会效益：带动农民群众发展特色林果和蔬菜产业持续增加收入。</t>
  </si>
  <si>
    <t>泽普县供销社</t>
  </si>
  <si>
    <t>陈柱</t>
  </si>
  <si>
    <t>zp027</t>
  </si>
  <si>
    <t>园艺场冷藏库改造</t>
  </si>
  <si>
    <t>园艺场</t>
  </si>
  <si>
    <t>将现有1座360平方米厂房提升改造为2座200吨冷藏库，投资80万元，建设内容包括墙体改造加固、室内隔墙、室内发泡剂、室内墙体保温隔热板、地面隔热处理、制冷设备采购安装、隔热门加装及附属设施配套等。</t>
  </si>
  <si>
    <t>经济效益：带动增加集体经济收入≥2万元。社会效益：带动脱贫户、监测对象就近就业≥10人。</t>
  </si>
  <si>
    <t>泽普县金凤泽普园艺场有限责任公司</t>
  </si>
  <si>
    <t>苗利荣</t>
  </si>
  <si>
    <t>zp028</t>
  </si>
  <si>
    <t>依克苏乡核桃加工厂附属设施建设</t>
  </si>
  <si>
    <t>产地初加工和精深加工</t>
  </si>
  <si>
    <t>依克苏乡阿拉格尔荒地（14）村</t>
  </si>
  <si>
    <t>核桃加工厂附属设施建设，投资160万元，建设内容包括旧厂房改造（含消防给水系统改造），新建给水系统300米、30平方米砖混水冲式公厕1座、业务用房21.78平方米，购置安装“一拖四”配电柜1套、取暖设施、视频监控系统，地面硬化1500平方米及消防设施等附属设施配套。</t>
  </si>
  <si>
    <t>核桃</t>
  </si>
  <si>
    <t>经济效益：建设核桃加工厂附属设施≥1座，带动增加集体经济收入≥3.2万元。社会效益：带动脱贫户、监测对象就近就业≥50人。</t>
  </si>
  <si>
    <t>zp029</t>
  </si>
  <si>
    <t>特色现代富民产业园防渗渠建设</t>
  </si>
  <si>
    <t>配套设施项目</t>
  </si>
  <si>
    <t>小型农田水利设施</t>
  </si>
  <si>
    <t>奎依巴格镇3村</t>
  </si>
  <si>
    <t>新建流量0.1—0.3立方米/秒防渗渠19公里及渠系配套建筑物，投资1400万元。</t>
  </si>
  <si>
    <t>经济效益：建设防渗渠≥19公里，带动当地农民群众就业≥110人。社会效益：有效减少输水过程中水量损失，提高渠道输配水力与效率。</t>
  </si>
  <si>
    <t>泽普县水利局</t>
  </si>
  <si>
    <t>马雷</t>
  </si>
  <si>
    <t>zp030</t>
  </si>
  <si>
    <t>泽普县依玛乡2026年农村水利基础设施建设以工代赈项目</t>
  </si>
  <si>
    <t>依玛乡</t>
  </si>
  <si>
    <t>新建0.3流量宽0.8米、高0.8米矩形防渗渠6公里及渠系配套建筑物，投资360万元。</t>
  </si>
  <si>
    <t>经济效益：建设防渗渠≥6公里，发放群众以工代赈工资≥143.4万元，带动当地农民群众就业≥90人。社会效益：有效减少输水过程中水量损失，提高渠道输配水力与效率。</t>
  </si>
  <si>
    <t>zp031</t>
  </si>
  <si>
    <t>泽普县阿克塔木乡阿其克亚村2026年防渗渠建设以工代赈项目</t>
  </si>
  <si>
    <t>阿克塔木乡阿其克亚村</t>
  </si>
  <si>
    <t>新建0.3流量宽0.8米、高0.8米矩形防渗渠防渗渠6.3公里及渠系配套建筑物，投资378万元。</t>
  </si>
  <si>
    <t>建设防渗渠长度≥6.3公里，发放群众以工代赈工资金额≥152.5万元，带动当地农民群众就业人数≥100人。社会效益：有效减少输水过程中水量损失，提高渠道输配水力与效率。</t>
  </si>
  <si>
    <t>泽普县阿克塔木乡</t>
  </si>
  <si>
    <t>汪强</t>
  </si>
  <si>
    <t>zp032</t>
  </si>
  <si>
    <t>泽普县阿依库勒乡2026年防渗渠建设以工代赈项目</t>
  </si>
  <si>
    <t>阿依库勒乡</t>
  </si>
  <si>
    <t>新建0.3流量宽0.8米、高0.8米矩形防渗渠防渗渠3公里及渠系配套设施，投资180万元。</t>
  </si>
  <si>
    <t>经济效益：建设防渗渠≥3公里，发放群众以工代赈工资≥71.5万元，带动当地农民群众就业≥50人。社会效益：有效减少输水过程中水量损失，提高渠道输配水力与效率。</t>
  </si>
  <si>
    <t>zp033</t>
  </si>
  <si>
    <t>泽普县图呼其乡科克其艾日克村2026年防渗渠建设以工代赈项目</t>
  </si>
  <si>
    <t>图呼其乡科克其艾日克村</t>
  </si>
  <si>
    <t>新建0.3立方米/秒流量宽0.8米、高0.8米矩形防渗渠6.5公里及渠系配套设施，投资390万元。</t>
  </si>
  <si>
    <t>经济效益：建设防渗渠≥6.5公里,发放群众以工代赈工资≥158万元，带动当地农民群众就业≥100人。社会效益：有效减少输水过程中水量损失，提高渠道输配水力与效率。</t>
  </si>
  <si>
    <t>zp034</t>
  </si>
  <si>
    <t>泽普县2026年防渗渠建设（少数民族发展任务）项目</t>
  </si>
  <si>
    <t>图呼其乡塔合塔科瑞克（12）村、奎依巴格乡吉格代加依（3）村，</t>
  </si>
  <si>
    <t>新建流量0.2-0.3立方米/秒防渗渠8.164公里及渠系配套建筑物，投资530.66万元，其中：图呼其乡塔合塔科瑞克（12）村3公里，奎依巴格乡吉格代加依（3）村5.164公里。</t>
  </si>
  <si>
    <t>经济效益：建设防渗渠≥8.164公里，带动当地农民群众就业≥60人。社会效益：有效减少输水过程中水量损失，提高渠道输配水力与效率。</t>
  </si>
  <si>
    <t>泽普县委统战部</t>
  </si>
  <si>
    <t>吴国荣</t>
  </si>
  <si>
    <t>zp035</t>
  </si>
  <si>
    <t>小额贷款贴息</t>
  </si>
  <si>
    <t>金融保险配套</t>
  </si>
  <si>
    <t>为全县137个行政村及良种场脱贫户、监测对象小额贷款贴息，投资550万元。</t>
  </si>
  <si>
    <t>经济效益：受益脱贫户、监测对象户均增收≥1000元。社会效益：鼓励、引导脱贫户、监测对象利用小额贷款，发展产业持续增收。</t>
  </si>
  <si>
    <t>二、就业增收（项目3个）</t>
  </si>
  <si>
    <t>zp036</t>
  </si>
  <si>
    <t>一次性交通补助</t>
  </si>
  <si>
    <t>就业增收</t>
  </si>
  <si>
    <t>务工补助</t>
  </si>
  <si>
    <t>交通费补助</t>
  </si>
  <si>
    <t>1、对外出疆外务工且稳定就业3个月以上的脱贫劳动力、监测对象给予一次性交通补助，计划补助1000人（最终补助人数以实际为准），投资200万元。
2、对外出疆内地区外务工且稳定就业3个月以上的脱贫劳动力、监测对象给予一次性交通补助，计划补助4100人（最终补助人数以实际为准），投资380万元。</t>
  </si>
  <si>
    <t>就业务工</t>
  </si>
  <si>
    <t>外出疆外务工且稳定就业≥1000人，外出疆内地区外务工且稳定就业≥4100人，受益脱贫户（监测对象）满意度≥95%。</t>
  </si>
  <si>
    <t>zp037</t>
  </si>
  <si>
    <t>脱贫户、监测对象公益性岗位补助</t>
  </si>
  <si>
    <t>公益性岗位</t>
  </si>
  <si>
    <t>泽普县137个行政村</t>
  </si>
  <si>
    <t>政府购买公益性岗位274个，解决274名脱贫户、监测对象稳定就业，投资575.4万元。</t>
  </si>
  <si>
    <t>吸纳脱贫户、监测对象稳定就业≥274人，受益脱贫户（监测对象）满意度≥95%。</t>
  </si>
  <si>
    <t>泽普县人社局</t>
  </si>
  <si>
    <t>布阿依夏木·纳尤甫</t>
  </si>
  <si>
    <t>zp038</t>
  </si>
  <si>
    <t>农村道路管护人员补助</t>
  </si>
  <si>
    <t>从脱贫户和监测对象中聘用625名护路员对全县农村公路进行日常养护，每人每月工资1000元，投资750万元。</t>
  </si>
  <si>
    <t>吸纳脱贫户、监测对象稳定就业≥625人，受益脱贫户（监测对象）满意度≥95%。</t>
  </si>
  <si>
    <t>泽普县交通局</t>
  </si>
  <si>
    <t>韩伟</t>
  </si>
  <si>
    <t>三、乡村建设行动（项目8个）</t>
  </si>
  <si>
    <t>zp039</t>
  </si>
  <si>
    <t>泽普县奎依巴格镇2026年萨依吐格曼村农村道路建设以工代赈项目</t>
  </si>
  <si>
    <t>乡村建设行动</t>
  </si>
  <si>
    <t>农村基础设施</t>
  </si>
  <si>
    <t>农村道路建设</t>
  </si>
  <si>
    <t>奎依巴格镇萨依吐格曼村</t>
  </si>
  <si>
    <t>新建4米宽村组水泥道路6公里及附属配套设施，投资360万元。</t>
  </si>
  <si>
    <t>村组道路建设≥6公里，发放群众以工代赈工资≥148.05万元，带动当地农村群众就业≥90人。</t>
  </si>
  <si>
    <t>泽普县奎依巴格镇</t>
  </si>
  <si>
    <t>高航</t>
  </si>
  <si>
    <t>zp040</t>
  </si>
  <si>
    <t>泽普县波斯喀木乡2026年道路路肩硬化以工代赈项目</t>
  </si>
  <si>
    <t>波斯喀木乡</t>
  </si>
  <si>
    <t>完成村组道路两边路肩硬化10公里，两边各1.2米，硬化后路宽约6.4米，投资310万元。</t>
  </si>
  <si>
    <t>村组道路路肩硬化≥10公里，发放群众以工代赈工资≥123万元，带动当地农村群众就业≥80人。</t>
  </si>
  <si>
    <t>泽普县波斯喀木乡</t>
  </si>
  <si>
    <t>周斌</t>
  </si>
  <si>
    <t>zp041</t>
  </si>
  <si>
    <t>泽普县奎依巴格乡2026年道路路肩硬化以工代赈项目</t>
  </si>
  <si>
    <t>奎依巴格乡6村、7村、14村</t>
  </si>
  <si>
    <t>完成13公里道路路肩硬化，硬化后宽约7米（路两边各1.5米，其中6村3公里、7村5公里、14村5公里），投资390万元。</t>
  </si>
  <si>
    <t>道路路肩硬化≥13公里，发放群众以工代赈工资≥154万元，带动当地农村群众就业≥100人。</t>
  </si>
  <si>
    <t>zp042</t>
  </si>
  <si>
    <t>乡村道路建设</t>
  </si>
  <si>
    <t>图呼其乡博热哈纳（14）村、奎依巴格乡吉格代加依村（3）村</t>
  </si>
  <si>
    <t>1、图呼其乡博热哈纳（14）村新建4米宽道路5公里（含附属配套工程），每公里造价60万元，投资300万元。
2、奎依巴格乡吉格代加依村（3）村翻挖新建现状破损沥青道路3公里（宽3.5米，含附属配套工程），每公里造价40万元，投资120万元。</t>
  </si>
  <si>
    <t>其他</t>
  </si>
  <si>
    <t>乡村道路建设≥8公里，受益人口满意度≥95%。</t>
  </si>
  <si>
    <t>泽普县县委统战部</t>
  </si>
  <si>
    <t>zp043</t>
  </si>
  <si>
    <t>波斯喀木乡、依玛乡给水管道改造</t>
  </si>
  <si>
    <t>农村饮水保障（饮水安全）工程建设</t>
  </si>
  <si>
    <t>波斯喀木乡、依玛乡</t>
  </si>
  <si>
    <t>更新改造输配水管网185km、入户PE连接管45km及附属设施配套，投资2988万元。</t>
  </si>
  <si>
    <t>更新改造输配水管网、入户PE连接管≥230公里，受益人口满意度≥95%。</t>
  </si>
  <si>
    <t>zp044</t>
  </si>
  <si>
    <t>生活污水处理厂设施提升改造</t>
  </si>
  <si>
    <t>人居环境整治</t>
  </si>
  <si>
    <t>农村污水治理</t>
  </si>
  <si>
    <t>泽普县</t>
  </si>
  <si>
    <t>生活污水处理厂设施提升改造，投资210万元，建设内容包括购买粗格栅反捞式格栅除污机2台、细格栅回转式格栅除污机2台、螺杆泵4台、二沉池WL立式排污泵4台、潜水推流器8台、变频器4台、细格栅三叶型罗茨鼓风机3台、在线监测设备4台、数据采集传输仪2台和厂区监控维修及粗格栅间屋顶修缮等。</t>
  </si>
  <si>
    <t>提升改造生活污水处理厂设施≥1座，有效改善区域水环境质量，保障民生和生态安全。</t>
  </si>
  <si>
    <t>泽普县住建局</t>
  </si>
  <si>
    <t>李龙</t>
  </si>
  <si>
    <t>zp045</t>
  </si>
  <si>
    <t>下水管网改造提升</t>
  </si>
  <si>
    <t>依玛乡4个村，赛力乡1个村，依克苏乡2个村，图呼其乡3个村，奎依巴格乡5个村，阿克塔木乡1个村，阿依库勒乡2个村，布依鲁克乡2个村</t>
  </si>
  <si>
    <t>下水管网改造提升64.1公里及附属设施配套，投资2600万元，其中：依玛乡5.1公里，赛力乡13公里，依克苏乡6公里，图呼其乡7.3公里，奎依巴格乡11.7公里，阿克塔木乡6公里，阿依库勒乡3.2公里，布依鲁克乡11.8公里。</t>
  </si>
  <si>
    <t>提升改造农村排水管网≥64.1公里，受益人口满意度≥95%。</t>
  </si>
  <si>
    <t>zp046</t>
  </si>
  <si>
    <t>农村污水管道运维设备购置</t>
  </si>
  <si>
    <t>波斯喀木乡、依玛乡、古勒巴格乡、赛力乡、依克苏乡、图呼其乡、奎依巴格乡、阿克塔木乡、阿依库勒乡、布依鲁克乡、奎依巴格镇</t>
  </si>
  <si>
    <t>购置吸污疏通车8辆，依玛乡、古勒巴格乡、依克苏乡、图呼其乡、奎依巴格乡、阿克塔木乡、阿依库勒乡、奎依巴格镇各1辆；购置排水管道疏通设备22套，1-10乡、奎依巴格镇各2套。投资500万元。</t>
  </si>
  <si>
    <t>购置吸污疏通车≥8辆，购置排水管道疏通设备≥22套，受益人口满意度≥95%。</t>
  </si>
  <si>
    <t>四、易地搬迁后扶（项目1个）</t>
  </si>
  <si>
    <t>zp047</t>
  </si>
  <si>
    <t>易地扶贫搬迁地方政府债券贴息补助</t>
  </si>
  <si>
    <t>易地搬迁后扶</t>
  </si>
  <si>
    <t>易地扶贫搬迁贷款债券贴息补助</t>
  </si>
  <si>
    <t>易地扶贫搬迁融资模式调整规范后的地方政府债券贴息补助，投资14万元。</t>
  </si>
  <si>
    <t>易地扶贫搬迁贷款债券贴息补助≥14万元，债券还本付息足额率≥100%，有效减轻财政负债压力。</t>
  </si>
  <si>
    <t>泽普县财政局</t>
  </si>
  <si>
    <t>徐丽</t>
  </si>
  <si>
    <t>五、巩固三保障成果（项目1个）</t>
  </si>
  <si>
    <t>zp048</t>
  </si>
  <si>
    <t>雨露计划</t>
  </si>
  <si>
    <t>巩固三保障成果</t>
  </si>
  <si>
    <t>教育</t>
  </si>
  <si>
    <t>享受“雨露计划+”职业教育补助</t>
  </si>
  <si>
    <t>对子女接受中等职业教育、高等职业教育的脱贫家庭（监测对象），给予助学补助，每生每年3000元，计划补助学生2500人，投资750万元。</t>
  </si>
  <si>
    <t>资助脱贫家庭、监测对象子女≥2500人，补助发放覆盖率100%，减轻困难家庭经济负担效果显著。</t>
  </si>
  <si>
    <t>泽普县教育局</t>
  </si>
  <si>
    <t>高珊</t>
  </si>
  <si>
    <t>六、项目管理费（项目1个）</t>
  </si>
  <si>
    <t>zp049</t>
  </si>
  <si>
    <t>项目管理费</t>
  </si>
  <si>
    <t>据实列支项目管理费100万元，主要用于2026年衔接资金项目前期设计、评审、招标、监理以及验收等与项目管理相关的支出。</t>
  </si>
  <si>
    <t>据实列支项目管理费100万元，加强项目管理和资金监管，确保项目安排精准，资金使用精准、高效安全。</t>
  </si>
  <si>
    <t>七、其他（项目1个）</t>
  </si>
  <si>
    <t>zp050</t>
  </si>
  <si>
    <t>困难群众饮用低氟茶补助</t>
  </si>
  <si>
    <t>困难群众饮用低氟茶</t>
  </si>
  <si>
    <t>为全县3234户监测对象按照每户100元标准购买低氟茶，投资32.34万元。</t>
  </si>
  <si>
    <t>受益监测对象≥3234户，受益人口满意度≥95%。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</si>
</sst>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55"/>
      <name val="方正小标宋_GBK"/>
      <charset val="134"/>
    </font>
    <font>
      <sz val="12"/>
      <name val="宋体"/>
      <charset val="134"/>
    </font>
    <font>
      <sz val="14"/>
      <name val="黑体"/>
      <charset val="134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8" fillId="27" borderId="16" applyNumberFormat="0" applyAlignment="0" applyProtection="0">
      <alignment vertical="center"/>
    </xf>
    <xf numFmtId="0" fontId="29" fillId="27" borderId="11" applyNumberFormat="0" applyAlignment="0" applyProtection="0">
      <alignment vertical="center"/>
    </xf>
    <xf numFmtId="0" fontId="30" fillId="32" borderId="1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0" borderId="0">
      <alignment vertical="top"/>
    </xf>
    <xf numFmtId="0" fontId="13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4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49" fontId="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>
      <alignment vertical="center" wrapText="1"/>
    </xf>
    <xf numFmtId="0" fontId="8" fillId="0" borderId="0" xfId="0" applyNumberFormat="1" applyFont="1" applyFill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5" xfId="50"/>
    <cellStyle name="常规 5" xfId="51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2"/>
  <sheetViews>
    <sheetView tabSelected="1" zoomScale="70" zoomScaleNormal="70" workbookViewId="0">
      <pane xSplit="7" ySplit="5" topLeftCell="H6" activePane="bottomRight" state="frozen"/>
      <selection/>
      <selection pane="topRight"/>
      <selection pane="bottomLeft"/>
      <selection pane="bottomRight" activeCell="A1" sqref="A1:AD1"/>
    </sheetView>
  </sheetViews>
  <sheetFormatPr defaultColWidth="9" defaultRowHeight="14.25"/>
  <cols>
    <col min="1" max="1" width="4.475" style="7" customWidth="1"/>
    <col min="2" max="2" width="8.13333333333333" style="8" customWidth="1"/>
    <col min="3" max="3" width="10.175" style="8" customWidth="1"/>
    <col min="4" max="4" width="20" style="9" customWidth="1"/>
    <col min="5" max="5" width="8.33333333333333" style="9" customWidth="1"/>
    <col min="6" max="6" width="9.8" style="9" customWidth="1"/>
    <col min="7" max="7" width="13.3916666666667" style="9" customWidth="1"/>
    <col min="8" max="8" width="32.5" style="10" customWidth="1"/>
    <col min="9" max="9" width="67.1416666666667" style="11" customWidth="1"/>
    <col min="10" max="10" width="13.3833333333333" style="11" customWidth="1"/>
    <col min="11" max="11" width="14.4416666666667" style="12" customWidth="1"/>
    <col min="12" max="12" width="12.4916666666667" style="12" customWidth="1"/>
    <col min="13" max="13" width="12.6666666666667" style="13" customWidth="1"/>
    <col min="14" max="14" width="9.45" style="13" customWidth="1"/>
    <col min="15" max="15" width="7.14166666666667" style="13" customWidth="1"/>
    <col min="16" max="16" width="10.5916666666667" style="13" customWidth="1"/>
    <col min="17" max="17" width="8.38333333333333" style="13" customWidth="1"/>
    <col min="18" max="18" width="7.85833333333333" style="13" customWidth="1"/>
    <col min="19" max="19" width="7.85833333333333" style="11" customWidth="1"/>
    <col min="20" max="20" width="7.85833333333333" style="13" customWidth="1"/>
    <col min="21" max="21" width="11.1083333333333" style="12" customWidth="1"/>
    <col min="22" max="23" width="8.66666666666667" style="14" customWidth="1"/>
    <col min="24" max="24" width="8.03333333333333" style="14" customWidth="1"/>
    <col min="25" max="26" width="7.85833333333333" style="14" customWidth="1"/>
    <col min="27" max="27" width="43.5666666666667" style="11" customWidth="1"/>
    <col min="28" max="28" width="11.95" style="15" customWidth="1"/>
    <col min="29" max="29" width="9.45" style="15" customWidth="1"/>
    <col min="30" max="30" width="8.025" style="10" customWidth="1"/>
    <col min="31" max="16326" width="9" style="13"/>
    <col min="16327" max="16327" width="30.1083333333333" style="13"/>
    <col min="16328" max="16384" width="9" style="13"/>
  </cols>
  <sheetData>
    <row r="1" ht="82" customHeight="1" spans="1:3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16"/>
    </row>
    <row r="2" s="1" customFormat="1" ht="40" customHeight="1" spans="1:3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38" t="s">
        <v>11</v>
      </c>
      <c r="L2" s="38"/>
      <c r="M2" s="38"/>
      <c r="N2" s="38"/>
      <c r="O2" s="38"/>
      <c r="P2" s="38"/>
      <c r="Q2" s="38"/>
      <c r="R2" s="38"/>
      <c r="S2" s="38"/>
      <c r="T2" s="50"/>
      <c r="U2" s="17" t="s">
        <v>12</v>
      </c>
      <c r="V2" s="51" t="s">
        <v>13</v>
      </c>
      <c r="W2" s="51" t="s">
        <v>14</v>
      </c>
      <c r="X2" s="51" t="s">
        <v>15</v>
      </c>
      <c r="Y2" s="51" t="s">
        <v>16</v>
      </c>
      <c r="Z2" s="51" t="s">
        <v>17</v>
      </c>
      <c r="AA2" s="17" t="s">
        <v>18</v>
      </c>
      <c r="AB2" s="17" t="s">
        <v>19</v>
      </c>
      <c r="AC2" s="17" t="s">
        <v>20</v>
      </c>
      <c r="AD2" s="17" t="s">
        <v>21</v>
      </c>
    </row>
    <row r="3" s="1" customFormat="1" ht="40" customHeight="1" spans="1:30">
      <c r="A3" s="18"/>
      <c r="B3" s="18"/>
      <c r="C3" s="18"/>
      <c r="D3" s="18"/>
      <c r="E3" s="18"/>
      <c r="F3" s="18"/>
      <c r="G3" s="18"/>
      <c r="H3" s="18"/>
      <c r="I3" s="18"/>
      <c r="J3" s="18"/>
      <c r="K3" s="38" t="s">
        <v>22</v>
      </c>
      <c r="L3" s="38"/>
      <c r="M3" s="38"/>
      <c r="N3" s="38"/>
      <c r="O3" s="38"/>
      <c r="P3" s="38"/>
      <c r="Q3" s="38"/>
      <c r="R3" s="38"/>
      <c r="S3" s="38" t="s">
        <v>23</v>
      </c>
      <c r="T3" s="38" t="s">
        <v>24</v>
      </c>
      <c r="U3" s="18"/>
      <c r="V3" s="52"/>
      <c r="W3" s="52"/>
      <c r="X3" s="52"/>
      <c r="Y3" s="52"/>
      <c r="Z3" s="52"/>
      <c r="AA3" s="18"/>
      <c r="AB3" s="18"/>
      <c r="AC3" s="18"/>
      <c r="AD3" s="18"/>
    </row>
    <row r="4" s="1" customFormat="1" ht="40" customHeight="1" spans="1:30">
      <c r="A4" s="18"/>
      <c r="B4" s="18"/>
      <c r="C4" s="18"/>
      <c r="D4" s="18"/>
      <c r="E4" s="18"/>
      <c r="F4" s="18"/>
      <c r="G4" s="18"/>
      <c r="H4" s="18"/>
      <c r="I4" s="18"/>
      <c r="J4" s="18"/>
      <c r="K4" s="38" t="s">
        <v>25</v>
      </c>
      <c r="L4" s="38" t="s">
        <v>26</v>
      </c>
      <c r="M4" s="38"/>
      <c r="N4" s="38" t="s">
        <v>27</v>
      </c>
      <c r="O4" s="39"/>
      <c r="P4" s="38" t="s">
        <v>28</v>
      </c>
      <c r="Q4" s="38" t="s">
        <v>29</v>
      </c>
      <c r="R4" s="38" t="s">
        <v>30</v>
      </c>
      <c r="S4" s="38"/>
      <c r="T4" s="38"/>
      <c r="U4" s="18"/>
      <c r="V4" s="52"/>
      <c r="W4" s="52"/>
      <c r="X4" s="52"/>
      <c r="Y4" s="52"/>
      <c r="Z4" s="52"/>
      <c r="AA4" s="18"/>
      <c r="AB4" s="18"/>
      <c r="AC4" s="18"/>
      <c r="AD4" s="18"/>
    </row>
    <row r="5" s="1" customFormat="1" ht="40" customHeight="1" spans="1:30">
      <c r="A5" s="19"/>
      <c r="B5" s="19"/>
      <c r="C5" s="19"/>
      <c r="D5" s="19"/>
      <c r="E5" s="19"/>
      <c r="F5" s="19"/>
      <c r="G5" s="19"/>
      <c r="H5" s="19"/>
      <c r="I5" s="19"/>
      <c r="J5" s="19"/>
      <c r="K5" s="38"/>
      <c r="L5" s="38" t="s">
        <v>31</v>
      </c>
      <c r="M5" s="38" t="s">
        <v>32</v>
      </c>
      <c r="N5" s="38" t="s">
        <v>31</v>
      </c>
      <c r="O5" s="38" t="s">
        <v>32</v>
      </c>
      <c r="P5" s="38"/>
      <c r="Q5" s="38"/>
      <c r="R5" s="38"/>
      <c r="S5" s="38"/>
      <c r="T5" s="38"/>
      <c r="U5" s="19"/>
      <c r="V5" s="53"/>
      <c r="W5" s="53"/>
      <c r="X5" s="53"/>
      <c r="Y5" s="53"/>
      <c r="Z5" s="53"/>
      <c r="AA5" s="19"/>
      <c r="AB5" s="19"/>
      <c r="AC5" s="19"/>
      <c r="AD5" s="19"/>
    </row>
    <row r="6" s="2" customFormat="1" ht="53" customHeight="1" spans="1:30">
      <c r="A6" s="20" t="s">
        <v>33</v>
      </c>
      <c r="B6" s="20"/>
      <c r="C6" s="20"/>
      <c r="D6" s="20"/>
      <c r="E6" s="20"/>
      <c r="F6" s="20"/>
      <c r="G6" s="21"/>
      <c r="H6" s="22"/>
      <c r="I6" s="40"/>
      <c r="J6" s="41">
        <f>J7+J43+J47+J56+J58+J60+J62</f>
        <v>36412.4</v>
      </c>
      <c r="K6" s="41">
        <f t="shared" ref="K6:Q6" si="0">K7+K43+K47+K56+K58+K60+K62</f>
        <v>36329.4</v>
      </c>
      <c r="L6" s="41">
        <f t="shared" si="0"/>
        <v>25431</v>
      </c>
      <c r="M6" s="41">
        <f t="shared" si="0"/>
        <v>7230.4</v>
      </c>
      <c r="N6" s="41">
        <f t="shared" si="0"/>
        <v>2285</v>
      </c>
      <c r="O6" s="41"/>
      <c r="P6" s="41">
        <f t="shared" si="0"/>
        <v>1173</v>
      </c>
      <c r="Q6" s="41">
        <f t="shared" si="0"/>
        <v>210</v>
      </c>
      <c r="R6" s="41"/>
      <c r="S6" s="41"/>
      <c r="T6" s="41">
        <f>T7+T43+T47+T56+T58+T60+T62</f>
        <v>83</v>
      </c>
      <c r="U6" s="24"/>
      <c r="V6" s="54"/>
      <c r="W6" s="54"/>
      <c r="X6" s="54"/>
      <c r="Y6" s="54"/>
      <c r="Z6" s="54"/>
      <c r="AA6" s="40"/>
      <c r="AB6" s="24"/>
      <c r="AC6" s="24"/>
      <c r="AD6" s="25"/>
    </row>
    <row r="7" s="2" customFormat="1" ht="53" customHeight="1" spans="1:30">
      <c r="A7" s="20" t="s">
        <v>34</v>
      </c>
      <c r="B7" s="20"/>
      <c r="C7" s="20"/>
      <c r="D7" s="20"/>
      <c r="E7" s="20"/>
      <c r="F7" s="20"/>
      <c r="G7" s="21"/>
      <c r="H7" s="22"/>
      <c r="I7" s="40"/>
      <c r="J7" s="41">
        <f>SUM(J8:J42)</f>
        <v>25832.66</v>
      </c>
      <c r="K7" s="41">
        <f t="shared" ref="K7:Q7" si="1">SUM(K8:K42)</f>
        <v>25784.66</v>
      </c>
      <c r="L7" s="41">
        <f t="shared" si="1"/>
        <v>19379</v>
      </c>
      <c r="M7" s="41">
        <f t="shared" si="1"/>
        <v>4215</v>
      </c>
      <c r="N7" s="41">
        <f t="shared" si="1"/>
        <v>1260</v>
      </c>
      <c r="O7" s="41"/>
      <c r="P7" s="41">
        <f t="shared" si="1"/>
        <v>720.66</v>
      </c>
      <c r="Q7" s="41">
        <f t="shared" si="1"/>
        <v>210</v>
      </c>
      <c r="R7" s="41"/>
      <c r="S7" s="41"/>
      <c r="T7" s="41">
        <f>SUM(T8:T42)</f>
        <v>48</v>
      </c>
      <c r="U7" s="24"/>
      <c r="V7" s="54"/>
      <c r="W7" s="54"/>
      <c r="X7" s="54"/>
      <c r="Y7" s="54"/>
      <c r="Z7" s="54"/>
      <c r="AA7" s="40"/>
      <c r="AB7" s="24"/>
      <c r="AC7" s="24"/>
      <c r="AD7" s="25"/>
    </row>
    <row r="8" s="2" customFormat="1" ht="106" customHeight="1" spans="1:30">
      <c r="A8" s="23">
        <v>1</v>
      </c>
      <c r="B8" s="23" t="s">
        <v>35</v>
      </c>
      <c r="C8" s="24"/>
      <c r="D8" s="23" t="s">
        <v>36</v>
      </c>
      <c r="E8" s="23" t="s">
        <v>37</v>
      </c>
      <c r="F8" s="23" t="s">
        <v>38</v>
      </c>
      <c r="G8" s="23" t="s">
        <v>39</v>
      </c>
      <c r="H8" s="23" t="s">
        <v>40</v>
      </c>
      <c r="I8" s="42" t="s">
        <v>41</v>
      </c>
      <c r="J8" s="27">
        <v>120</v>
      </c>
      <c r="K8" s="27">
        <v>120</v>
      </c>
      <c r="L8" s="27"/>
      <c r="M8" s="27">
        <v>120</v>
      </c>
      <c r="N8" s="43"/>
      <c r="O8" s="43"/>
      <c r="P8" s="27"/>
      <c r="Q8" s="27"/>
      <c r="R8" s="43"/>
      <c r="S8" s="43"/>
      <c r="T8" s="43"/>
      <c r="U8" s="23" t="s">
        <v>42</v>
      </c>
      <c r="V8" s="55">
        <v>1600</v>
      </c>
      <c r="W8" s="55" t="s">
        <v>43</v>
      </c>
      <c r="X8" s="55" t="s">
        <v>44</v>
      </c>
      <c r="Y8" s="55" t="s">
        <v>45</v>
      </c>
      <c r="Z8" s="55" t="s">
        <v>43</v>
      </c>
      <c r="AA8" s="42" t="s">
        <v>46</v>
      </c>
      <c r="AB8" s="23" t="s">
        <v>47</v>
      </c>
      <c r="AC8" s="23" t="s">
        <v>48</v>
      </c>
      <c r="AD8" s="25"/>
    </row>
    <row r="9" s="2" customFormat="1" ht="129" customHeight="1" spans="1:30">
      <c r="A9" s="23">
        <v>2</v>
      </c>
      <c r="B9" s="23" t="s">
        <v>49</v>
      </c>
      <c r="C9" s="24"/>
      <c r="D9" s="23" t="s">
        <v>50</v>
      </c>
      <c r="E9" s="23" t="s">
        <v>37</v>
      </c>
      <c r="F9" s="23" t="s">
        <v>38</v>
      </c>
      <c r="G9" s="23" t="s">
        <v>39</v>
      </c>
      <c r="H9" s="23" t="s">
        <v>51</v>
      </c>
      <c r="I9" s="42" t="s">
        <v>52</v>
      </c>
      <c r="J9" s="27">
        <v>400</v>
      </c>
      <c r="K9" s="27">
        <v>400</v>
      </c>
      <c r="L9" s="27"/>
      <c r="M9" s="27">
        <v>400</v>
      </c>
      <c r="N9" s="43"/>
      <c r="O9" s="43"/>
      <c r="P9" s="27"/>
      <c r="Q9" s="43"/>
      <c r="R9" s="43"/>
      <c r="S9" s="43"/>
      <c r="T9" s="43"/>
      <c r="U9" s="23" t="s">
        <v>42</v>
      </c>
      <c r="V9" s="55">
        <v>40000</v>
      </c>
      <c r="W9" s="55" t="s">
        <v>43</v>
      </c>
      <c r="X9" s="55" t="s">
        <v>53</v>
      </c>
      <c r="Y9" s="55" t="s">
        <v>45</v>
      </c>
      <c r="Z9" s="55" t="s">
        <v>43</v>
      </c>
      <c r="AA9" s="42" t="s">
        <v>54</v>
      </c>
      <c r="AB9" s="23" t="s">
        <v>47</v>
      </c>
      <c r="AC9" s="23" t="s">
        <v>48</v>
      </c>
      <c r="AD9" s="25"/>
    </row>
    <row r="10" s="2" customFormat="1" ht="101" customHeight="1" spans="1:30">
      <c r="A10" s="23">
        <v>3</v>
      </c>
      <c r="B10" s="23" t="s">
        <v>55</v>
      </c>
      <c r="C10" s="24"/>
      <c r="D10" s="23" t="s">
        <v>56</v>
      </c>
      <c r="E10" s="23" t="s">
        <v>37</v>
      </c>
      <c r="F10" s="23" t="s">
        <v>38</v>
      </c>
      <c r="G10" s="23" t="s">
        <v>39</v>
      </c>
      <c r="H10" s="23" t="s">
        <v>57</v>
      </c>
      <c r="I10" s="42" t="s">
        <v>58</v>
      </c>
      <c r="J10" s="27">
        <v>80</v>
      </c>
      <c r="K10" s="27">
        <v>80</v>
      </c>
      <c r="L10" s="27"/>
      <c r="M10" s="27">
        <v>80</v>
      </c>
      <c r="N10" s="43"/>
      <c r="O10" s="43"/>
      <c r="P10" s="27"/>
      <c r="Q10" s="43"/>
      <c r="R10" s="43"/>
      <c r="S10" s="43"/>
      <c r="T10" s="43"/>
      <c r="U10" s="23" t="s">
        <v>42</v>
      </c>
      <c r="V10" s="55">
        <v>40</v>
      </c>
      <c r="W10" s="55" t="s">
        <v>43</v>
      </c>
      <c r="X10" s="55" t="s">
        <v>53</v>
      </c>
      <c r="Y10" s="55" t="s">
        <v>45</v>
      </c>
      <c r="Z10" s="55" t="s">
        <v>43</v>
      </c>
      <c r="AA10" s="42" t="s">
        <v>59</v>
      </c>
      <c r="AB10" s="23" t="s">
        <v>47</v>
      </c>
      <c r="AC10" s="23" t="s">
        <v>48</v>
      </c>
      <c r="AD10" s="25"/>
    </row>
    <row r="11" s="2" customFormat="1" ht="117" customHeight="1" spans="1:30">
      <c r="A11" s="23">
        <v>4</v>
      </c>
      <c r="B11" s="23" t="s">
        <v>60</v>
      </c>
      <c r="C11" s="24"/>
      <c r="D11" s="23" t="s">
        <v>61</v>
      </c>
      <c r="E11" s="23" t="s">
        <v>37</v>
      </c>
      <c r="F11" s="23" t="s">
        <v>38</v>
      </c>
      <c r="G11" s="23" t="s">
        <v>39</v>
      </c>
      <c r="H11" s="23" t="s">
        <v>62</v>
      </c>
      <c r="I11" s="42" t="s">
        <v>63</v>
      </c>
      <c r="J11" s="27">
        <v>60</v>
      </c>
      <c r="K11" s="27">
        <v>60</v>
      </c>
      <c r="L11" s="27"/>
      <c r="M11" s="27">
        <v>60</v>
      </c>
      <c r="N11" s="43"/>
      <c r="O11" s="43"/>
      <c r="P11" s="27"/>
      <c r="Q11" s="43"/>
      <c r="R11" s="43"/>
      <c r="S11" s="43"/>
      <c r="T11" s="43"/>
      <c r="U11" s="23" t="s">
        <v>64</v>
      </c>
      <c r="V11" s="55">
        <v>25000</v>
      </c>
      <c r="W11" s="55" t="s">
        <v>43</v>
      </c>
      <c r="X11" s="55" t="s">
        <v>65</v>
      </c>
      <c r="Y11" s="55" t="s">
        <v>43</v>
      </c>
      <c r="Z11" s="55" t="s">
        <v>43</v>
      </c>
      <c r="AA11" s="42" t="s">
        <v>66</v>
      </c>
      <c r="AB11" s="23" t="s">
        <v>47</v>
      </c>
      <c r="AC11" s="23" t="s">
        <v>48</v>
      </c>
      <c r="AD11" s="25"/>
    </row>
    <row r="12" s="2" customFormat="1" ht="138" customHeight="1" spans="1:30">
      <c r="A12" s="23">
        <v>5</v>
      </c>
      <c r="B12" s="23" t="s">
        <v>67</v>
      </c>
      <c r="C12" s="24"/>
      <c r="D12" s="23" t="s">
        <v>68</v>
      </c>
      <c r="E12" s="23" t="s">
        <v>37</v>
      </c>
      <c r="F12" s="23" t="s">
        <v>38</v>
      </c>
      <c r="G12" s="23" t="s">
        <v>39</v>
      </c>
      <c r="H12" s="23" t="s">
        <v>69</v>
      </c>
      <c r="I12" s="42" t="s">
        <v>70</v>
      </c>
      <c r="J12" s="27">
        <v>150</v>
      </c>
      <c r="K12" s="27">
        <v>150</v>
      </c>
      <c r="L12" s="27">
        <v>150</v>
      </c>
      <c r="M12" s="27"/>
      <c r="N12" s="43"/>
      <c r="O12" s="43"/>
      <c r="P12" s="27"/>
      <c r="Q12" s="43"/>
      <c r="R12" s="43"/>
      <c r="S12" s="43"/>
      <c r="T12" s="43"/>
      <c r="U12" s="23" t="s">
        <v>64</v>
      </c>
      <c r="V12" s="55">
        <v>3900</v>
      </c>
      <c r="W12" s="55" t="s">
        <v>45</v>
      </c>
      <c r="X12" s="55" t="s">
        <v>53</v>
      </c>
      <c r="Y12" s="55" t="s">
        <v>43</v>
      </c>
      <c r="Z12" s="55" t="s">
        <v>43</v>
      </c>
      <c r="AA12" s="42" t="s">
        <v>71</v>
      </c>
      <c r="AB12" s="23" t="s">
        <v>47</v>
      </c>
      <c r="AC12" s="23" t="s">
        <v>48</v>
      </c>
      <c r="AD12" s="25"/>
    </row>
    <row r="13" s="2" customFormat="1" ht="133" customHeight="1" spans="1:30">
      <c r="A13" s="23">
        <v>6</v>
      </c>
      <c r="B13" s="23" t="s">
        <v>72</v>
      </c>
      <c r="C13" s="24"/>
      <c r="D13" s="23" t="s">
        <v>73</v>
      </c>
      <c r="E13" s="23" t="s">
        <v>37</v>
      </c>
      <c r="F13" s="23" t="s">
        <v>38</v>
      </c>
      <c r="G13" s="23" t="s">
        <v>39</v>
      </c>
      <c r="H13" s="23" t="s">
        <v>69</v>
      </c>
      <c r="I13" s="42" t="s">
        <v>74</v>
      </c>
      <c r="J13" s="27">
        <v>1400</v>
      </c>
      <c r="K13" s="27">
        <v>1400</v>
      </c>
      <c r="L13" s="27">
        <v>1400</v>
      </c>
      <c r="M13" s="27"/>
      <c r="N13" s="43"/>
      <c r="O13" s="43"/>
      <c r="P13" s="27"/>
      <c r="Q13" s="43"/>
      <c r="R13" s="43"/>
      <c r="S13" s="43"/>
      <c r="T13" s="43"/>
      <c r="U13" s="23" t="s">
        <v>64</v>
      </c>
      <c r="V13" s="55">
        <v>32000</v>
      </c>
      <c r="W13" s="55" t="s">
        <v>45</v>
      </c>
      <c r="X13" s="55" t="s">
        <v>53</v>
      </c>
      <c r="Y13" s="55" t="s">
        <v>43</v>
      </c>
      <c r="Z13" s="55" t="s">
        <v>43</v>
      </c>
      <c r="AA13" s="42" t="s">
        <v>75</v>
      </c>
      <c r="AB13" s="23" t="s">
        <v>47</v>
      </c>
      <c r="AC13" s="23" t="s">
        <v>48</v>
      </c>
      <c r="AD13" s="25"/>
    </row>
    <row r="14" s="2" customFormat="1" ht="217" customHeight="1" spans="1:30">
      <c r="A14" s="23">
        <v>7</v>
      </c>
      <c r="B14" s="23" t="s">
        <v>76</v>
      </c>
      <c r="C14" s="24"/>
      <c r="D14" s="23" t="s">
        <v>77</v>
      </c>
      <c r="E14" s="23" t="s">
        <v>37</v>
      </c>
      <c r="F14" s="23" t="s">
        <v>38</v>
      </c>
      <c r="G14" s="23" t="s">
        <v>78</v>
      </c>
      <c r="H14" s="23" t="s">
        <v>69</v>
      </c>
      <c r="I14" s="42" t="s">
        <v>79</v>
      </c>
      <c r="J14" s="44">
        <v>1910</v>
      </c>
      <c r="K14" s="27">
        <v>1910</v>
      </c>
      <c r="L14" s="27">
        <v>1910</v>
      </c>
      <c r="M14" s="27"/>
      <c r="N14" s="43"/>
      <c r="O14" s="43"/>
      <c r="P14" s="27"/>
      <c r="Q14" s="43"/>
      <c r="R14" s="43"/>
      <c r="S14" s="43"/>
      <c r="T14" s="43"/>
      <c r="U14" s="23" t="s">
        <v>64</v>
      </c>
      <c r="V14" s="55">
        <v>25000</v>
      </c>
      <c r="W14" s="55" t="s">
        <v>45</v>
      </c>
      <c r="X14" s="55" t="s">
        <v>80</v>
      </c>
      <c r="Y14" s="55" t="s">
        <v>43</v>
      </c>
      <c r="Z14" s="55" t="s">
        <v>43</v>
      </c>
      <c r="AA14" s="42" t="s">
        <v>81</v>
      </c>
      <c r="AB14" s="23" t="s">
        <v>47</v>
      </c>
      <c r="AC14" s="23" t="s">
        <v>48</v>
      </c>
      <c r="AD14" s="25"/>
    </row>
    <row r="15" s="2" customFormat="1" ht="115" customHeight="1" spans="1:30">
      <c r="A15" s="23">
        <v>8</v>
      </c>
      <c r="B15" s="23" t="s">
        <v>82</v>
      </c>
      <c r="C15" s="24"/>
      <c r="D15" s="23" t="s">
        <v>83</v>
      </c>
      <c r="E15" s="23" t="s">
        <v>37</v>
      </c>
      <c r="F15" s="23" t="s">
        <v>38</v>
      </c>
      <c r="G15" s="23" t="s">
        <v>78</v>
      </c>
      <c r="H15" s="23" t="s">
        <v>84</v>
      </c>
      <c r="I15" s="42" t="s">
        <v>85</v>
      </c>
      <c r="J15" s="27">
        <v>1000</v>
      </c>
      <c r="K15" s="27">
        <v>1000</v>
      </c>
      <c r="L15" s="27">
        <v>1000</v>
      </c>
      <c r="M15" s="27"/>
      <c r="N15" s="43"/>
      <c r="O15" s="43"/>
      <c r="P15" s="27"/>
      <c r="Q15" s="43"/>
      <c r="R15" s="43"/>
      <c r="S15" s="43"/>
      <c r="T15" s="43"/>
      <c r="U15" s="23" t="s">
        <v>42</v>
      </c>
      <c r="V15" s="55">
        <v>10000</v>
      </c>
      <c r="W15" s="55" t="s">
        <v>43</v>
      </c>
      <c r="X15" s="55" t="s">
        <v>80</v>
      </c>
      <c r="Y15" s="55" t="s">
        <v>45</v>
      </c>
      <c r="Z15" s="55" t="s">
        <v>43</v>
      </c>
      <c r="AA15" s="42" t="s">
        <v>86</v>
      </c>
      <c r="AB15" s="23" t="s">
        <v>47</v>
      </c>
      <c r="AC15" s="23" t="s">
        <v>48</v>
      </c>
      <c r="AD15" s="25"/>
    </row>
    <row r="16" s="2" customFormat="1" ht="154" customHeight="1" spans="1:30">
      <c r="A16" s="23">
        <v>9</v>
      </c>
      <c r="B16" s="23" t="s">
        <v>87</v>
      </c>
      <c r="C16" s="24"/>
      <c r="D16" s="23" t="s">
        <v>88</v>
      </c>
      <c r="E16" s="23" t="s">
        <v>37</v>
      </c>
      <c r="F16" s="23" t="s">
        <v>38</v>
      </c>
      <c r="G16" s="23" t="s">
        <v>78</v>
      </c>
      <c r="H16" s="23" t="s">
        <v>89</v>
      </c>
      <c r="I16" s="42" t="s">
        <v>90</v>
      </c>
      <c r="J16" s="27">
        <v>45</v>
      </c>
      <c r="K16" s="27">
        <v>45</v>
      </c>
      <c r="L16" s="27"/>
      <c r="M16" s="27">
        <v>45</v>
      </c>
      <c r="N16" s="43"/>
      <c r="O16" s="43"/>
      <c r="P16" s="27"/>
      <c r="Q16" s="43"/>
      <c r="R16" s="43"/>
      <c r="S16" s="43"/>
      <c r="T16" s="43"/>
      <c r="U16" s="23" t="s">
        <v>64</v>
      </c>
      <c r="V16" s="55">
        <v>25000</v>
      </c>
      <c r="W16" s="55" t="s">
        <v>43</v>
      </c>
      <c r="X16" s="55" t="s">
        <v>80</v>
      </c>
      <c r="Y16" s="55" t="s">
        <v>45</v>
      </c>
      <c r="Z16" s="55" t="s">
        <v>43</v>
      </c>
      <c r="AA16" s="42" t="s">
        <v>91</v>
      </c>
      <c r="AB16" s="23" t="s">
        <v>47</v>
      </c>
      <c r="AC16" s="23" t="s">
        <v>48</v>
      </c>
      <c r="AD16" s="25"/>
    </row>
    <row r="17" s="2" customFormat="1" ht="161" customHeight="1" spans="1:30">
      <c r="A17" s="23">
        <v>10</v>
      </c>
      <c r="B17" s="23" t="s">
        <v>92</v>
      </c>
      <c r="C17" s="24"/>
      <c r="D17" s="25" t="s">
        <v>93</v>
      </c>
      <c r="E17" s="25" t="s">
        <v>37</v>
      </c>
      <c r="F17" s="25" t="s">
        <v>38</v>
      </c>
      <c r="G17" s="25" t="s">
        <v>94</v>
      </c>
      <c r="H17" s="25" t="s">
        <v>95</v>
      </c>
      <c r="I17" s="26" t="s">
        <v>96</v>
      </c>
      <c r="J17" s="27">
        <v>130</v>
      </c>
      <c r="K17" s="27">
        <v>130</v>
      </c>
      <c r="L17" s="27"/>
      <c r="M17" s="43"/>
      <c r="N17" s="43"/>
      <c r="O17" s="43"/>
      <c r="P17" s="27"/>
      <c r="Q17" s="27">
        <v>130</v>
      </c>
      <c r="R17" s="43"/>
      <c r="S17" s="43"/>
      <c r="T17" s="43"/>
      <c r="U17" s="25" t="s">
        <v>42</v>
      </c>
      <c r="V17" s="55">
        <v>100</v>
      </c>
      <c r="W17" s="55" t="s">
        <v>43</v>
      </c>
      <c r="X17" s="55" t="s">
        <v>97</v>
      </c>
      <c r="Y17" s="55" t="s">
        <v>45</v>
      </c>
      <c r="Z17" s="55" t="s">
        <v>43</v>
      </c>
      <c r="AA17" s="26" t="s">
        <v>98</v>
      </c>
      <c r="AB17" s="25" t="s">
        <v>99</v>
      </c>
      <c r="AC17" s="23" t="s">
        <v>100</v>
      </c>
      <c r="AD17" s="25"/>
    </row>
    <row r="18" s="2" customFormat="1" ht="153" customHeight="1" spans="1:30">
      <c r="A18" s="23">
        <v>11</v>
      </c>
      <c r="B18" s="23" t="s">
        <v>101</v>
      </c>
      <c r="C18" s="24"/>
      <c r="D18" s="25" t="s">
        <v>102</v>
      </c>
      <c r="E18" s="25" t="s">
        <v>37</v>
      </c>
      <c r="F18" s="23" t="s">
        <v>38</v>
      </c>
      <c r="G18" s="23" t="s">
        <v>103</v>
      </c>
      <c r="H18" s="25" t="s">
        <v>69</v>
      </c>
      <c r="I18" s="26" t="s">
        <v>104</v>
      </c>
      <c r="J18" s="27">
        <v>1900</v>
      </c>
      <c r="K18" s="27">
        <v>1900</v>
      </c>
      <c r="L18" s="27">
        <v>1000</v>
      </c>
      <c r="M18" s="27">
        <v>900</v>
      </c>
      <c r="N18" s="43"/>
      <c r="O18" s="43"/>
      <c r="P18" s="27"/>
      <c r="Q18" s="43"/>
      <c r="R18" s="43"/>
      <c r="S18" s="43"/>
      <c r="T18" s="43"/>
      <c r="U18" s="25" t="s">
        <v>64</v>
      </c>
      <c r="V18" s="55">
        <v>42900</v>
      </c>
      <c r="W18" s="55" t="s">
        <v>45</v>
      </c>
      <c r="X18" s="55" t="s">
        <v>105</v>
      </c>
      <c r="Y18" s="55" t="s">
        <v>43</v>
      </c>
      <c r="Z18" s="55" t="s">
        <v>43</v>
      </c>
      <c r="AA18" s="26" t="s">
        <v>106</v>
      </c>
      <c r="AB18" s="23" t="s">
        <v>107</v>
      </c>
      <c r="AC18" s="23" t="s">
        <v>108</v>
      </c>
      <c r="AD18" s="25"/>
    </row>
    <row r="19" s="2" customFormat="1" ht="115" customHeight="1" spans="1:30">
      <c r="A19" s="23">
        <v>12</v>
      </c>
      <c r="B19" s="23" t="s">
        <v>109</v>
      </c>
      <c r="C19" s="24"/>
      <c r="D19" s="25" t="s">
        <v>110</v>
      </c>
      <c r="E19" s="25" t="s">
        <v>37</v>
      </c>
      <c r="F19" s="23" t="s">
        <v>38</v>
      </c>
      <c r="G19" s="23" t="s">
        <v>103</v>
      </c>
      <c r="H19" s="25" t="s">
        <v>111</v>
      </c>
      <c r="I19" s="26" t="s">
        <v>112</v>
      </c>
      <c r="J19" s="27">
        <v>1600</v>
      </c>
      <c r="K19" s="27">
        <v>1600</v>
      </c>
      <c r="L19" s="27">
        <v>1600</v>
      </c>
      <c r="M19" s="43"/>
      <c r="N19" s="43"/>
      <c r="O19" s="43"/>
      <c r="P19" s="27"/>
      <c r="Q19" s="43"/>
      <c r="R19" s="43"/>
      <c r="S19" s="43"/>
      <c r="T19" s="43"/>
      <c r="U19" s="25" t="s">
        <v>42</v>
      </c>
      <c r="V19" s="55">
        <v>2000</v>
      </c>
      <c r="W19" s="55" t="s">
        <v>43</v>
      </c>
      <c r="X19" s="55" t="s">
        <v>113</v>
      </c>
      <c r="Y19" s="55" t="s">
        <v>45</v>
      </c>
      <c r="Z19" s="55" t="s">
        <v>43</v>
      </c>
      <c r="AA19" s="26" t="s">
        <v>114</v>
      </c>
      <c r="AB19" s="23" t="s">
        <v>47</v>
      </c>
      <c r="AC19" s="23" t="s">
        <v>48</v>
      </c>
      <c r="AD19" s="25"/>
    </row>
    <row r="20" s="2" customFormat="1" ht="92" customHeight="1" spans="1:30">
      <c r="A20" s="23">
        <v>13</v>
      </c>
      <c r="B20" s="23" t="s">
        <v>115</v>
      </c>
      <c r="C20" s="24"/>
      <c r="D20" s="25" t="s">
        <v>116</v>
      </c>
      <c r="E20" s="25" t="s">
        <v>37</v>
      </c>
      <c r="F20" s="23" t="s">
        <v>38</v>
      </c>
      <c r="G20" s="23" t="s">
        <v>103</v>
      </c>
      <c r="H20" s="25" t="s">
        <v>111</v>
      </c>
      <c r="I20" s="26" t="s">
        <v>117</v>
      </c>
      <c r="J20" s="27">
        <v>100</v>
      </c>
      <c r="K20" s="27">
        <v>100</v>
      </c>
      <c r="L20" s="27"/>
      <c r="M20" s="27">
        <v>100</v>
      </c>
      <c r="N20" s="43"/>
      <c r="O20" s="43"/>
      <c r="P20" s="27"/>
      <c r="Q20" s="43"/>
      <c r="R20" s="43"/>
      <c r="S20" s="43"/>
      <c r="T20" s="43"/>
      <c r="U20" s="25" t="s">
        <v>42</v>
      </c>
      <c r="V20" s="55">
        <v>50</v>
      </c>
      <c r="W20" s="55" t="s">
        <v>43</v>
      </c>
      <c r="X20" s="55" t="s">
        <v>113</v>
      </c>
      <c r="Y20" s="55" t="s">
        <v>45</v>
      </c>
      <c r="Z20" s="55" t="s">
        <v>43</v>
      </c>
      <c r="AA20" s="26" t="s">
        <v>118</v>
      </c>
      <c r="AB20" s="23" t="s">
        <v>47</v>
      </c>
      <c r="AC20" s="23" t="s">
        <v>48</v>
      </c>
      <c r="AD20" s="25"/>
    </row>
    <row r="21" s="2" customFormat="1" ht="130" customHeight="1" spans="1:30">
      <c r="A21" s="23">
        <v>14</v>
      </c>
      <c r="B21" s="23" t="s">
        <v>119</v>
      </c>
      <c r="C21" s="24"/>
      <c r="D21" s="25" t="s">
        <v>120</v>
      </c>
      <c r="E21" s="25" t="s">
        <v>37</v>
      </c>
      <c r="F21" s="23" t="s">
        <v>38</v>
      </c>
      <c r="G21" s="23" t="s">
        <v>103</v>
      </c>
      <c r="H21" s="25" t="s">
        <v>111</v>
      </c>
      <c r="I21" s="26" t="s">
        <v>121</v>
      </c>
      <c r="J21" s="27">
        <v>300</v>
      </c>
      <c r="K21" s="27">
        <v>300</v>
      </c>
      <c r="L21" s="27">
        <v>300</v>
      </c>
      <c r="M21" s="27"/>
      <c r="N21" s="43"/>
      <c r="O21" s="43"/>
      <c r="P21" s="27"/>
      <c r="Q21" s="43"/>
      <c r="R21" s="43"/>
      <c r="S21" s="43"/>
      <c r="T21" s="43"/>
      <c r="U21" s="25" t="s">
        <v>42</v>
      </c>
      <c r="V21" s="55">
        <v>100</v>
      </c>
      <c r="W21" s="55" t="s">
        <v>43</v>
      </c>
      <c r="X21" s="55" t="s">
        <v>113</v>
      </c>
      <c r="Y21" s="55" t="s">
        <v>45</v>
      </c>
      <c r="Z21" s="55" t="s">
        <v>43</v>
      </c>
      <c r="AA21" s="26" t="s">
        <v>122</v>
      </c>
      <c r="AB21" s="23" t="s">
        <v>47</v>
      </c>
      <c r="AC21" s="23" t="s">
        <v>48</v>
      </c>
      <c r="AD21" s="25"/>
    </row>
    <row r="22" s="2" customFormat="1" ht="113" customHeight="1" spans="1:30">
      <c r="A22" s="23">
        <v>15</v>
      </c>
      <c r="B22" s="23" t="s">
        <v>123</v>
      </c>
      <c r="C22" s="24"/>
      <c r="D22" s="25" t="s">
        <v>124</v>
      </c>
      <c r="E22" s="25" t="s">
        <v>37</v>
      </c>
      <c r="F22" s="23" t="s">
        <v>38</v>
      </c>
      <c r="G22" s="23" t="s">
        <v>103</v>
      </c>
      <c r="H22" s="25" t="s">
        <v>111</v>
      </c>
      <c r="I22" s="26" t="s">
        <v>125</v>
      </c>
      <c r="J22" s="27">
        <v>1250</v>
      </c>
      <c r="K22" s="27">
        <v>1250</v>
      </c>
      <c r="L22" s="27">
        <v>1250</v>
      </c>
      <c r="M22" s="43"/>
      <c r="N22" s="43"/>
      <c r="O22" s="43"/>
      <c r="P22" s="27"/>
      <c r="Q22" s="43"/>
      <c r="R22" s="43"/>
      <c r="S22" s="43"/>
      <c r="T22" s="43"/>
      <c r="U22" s="25" t="s">
        <v>42</v>
      </c>
      <c r="V22" s="55">
        <v>300</v>
      </c>
      <c r="W22" s="55" t="s">
        <v>43</v>
      </c>
      <c r="X22" s="55" t="s">
        <v>113</v>
      </c>
      <c r="Y22" s="55" t="s">
        <v>45</v>
      </c>
      <c r="Z22" s="55" t="s">
        <v>43</v>
      </c>
      <c r="AA22" s="42" t="s">
        <v>126</v>
      </c>
      <c r="AB22" s="23" t="s">
        <v>47</v>
      </c>
      <c r="AC22" s="23" t="s">
        <v>48</v>
      </c>
      <c r="AD22" s="25"/>
    </row>
    <row r="23" s="2" customFormat="1" ht="100" customHeight="1" spans="1:30">
      <c r="A23" s="23">
        <v>16</v>
      </c>
      <c r="B23" s="23" t="s">
        <v>127</v>
      </c>
      <c r="C23" s="24"/>
      <c r="D23" s="25" t="s">
        <v>128</v>
      </c>
      <c r="E23" s="25" t="s">
        <v>37</v>
      </c>
      <c r="F23" s="23" t="s">
        <v>38</v>
      </c>
      <c r="G23" s="23" t="s">
        <v>103</v>
      </c>
      <c r="H23" s="25" t="s">
        <v>129</v>
      </c>
      <c r="I23" s="26" t="s">
        <v>130</v>
      </c>
      <c r="J23" s="27">
        <v>2900</v>
      </c>
      <c r="K23" s="27">
        <v>2900</v>
      </c>
      <c r="L23" s="27">
        <v>2500</v>
      </c>
      <c r="M23" s="27">
        <v>400</v>
      </c>
      <c r="N23" s="43"/>
      <c r="O23" s="43"/>
      <c r="P23" s="27"/>
      <c r="Q23" s="43"/>
      <c r="R23" s="43"/>
      <c r="S23" s="43"/>
      <c r="T23" s="43"/>
      <c r="U23" s="25" t="s">
        <v>42</v>
      </c>
      <c r="V23" s="55">
        <v>1200</v>
      </c>
      <c r="W23" s="55" t="s">
        <v>43</v>
      </c>
      <c r="X23" s="55" t="s">
        <v>113</v>
      </c>
      <c r="Y23" s="55" t="s">
        <v>45</v>
      </c>
      <c r="Z23" s="55" t="s">
        <v>43</v>
      </c>
      <c r="AA23" s="26" t="s">
        <v>131</v>
      </c>
      <c r="AB23" s="23" t="s">
        <v>132</v>
      </c>
      <c r="AC23" s="23" t="s">
        <v>133</v>
      </c>
      <c r="AD23" s="25"/>
    </row>
    <row r="24" s="2" customFormat="1" ht="100" customHeight="1" spans="1:30">
      <c r="A24" s="23">
        <v>17</v>
      </c>
      <c r="B24" s="23" t="s">
        <v>134</v>
      </c>
      <c r="C24" s="24"/>
      <c r="D24" s="25" t="s">
        <v>135</v>
      </c>
      <c r="E24" s="25" t="s">
        <v>37</v>
      </c>
      <c r="F24" s="23" t="s">
        <v>38</v>
      </c>
      <c r="G24" s="23" t="s">
        <v>103</v>
      </c>
      <c r="H24" s="25" t="s">
        <v>129</v>
      </c>
      <c r="I24" s="26" t="s">
        <v>136</v>
      </c>
      <c r="J24" s="27">
        <v>2500</v>
      </c>
      <c r="K24" s="27">
        <v>2500</v>
      </c>
      <c r="L24" s="27">
        <v>2500</v>
      </c>
      <c r="M24" s="27"/>
      <c r="N24" s="43"/>
      <c r="O24" s="43"/>
      <c r="P24" s="27"/>
      <c r="Q24" s="43"/>
      <c r="R24" s="43"/>
      <c r="S24" s="43"/>
      <c r="T24" s="43"/>
      <c r="U24" s="25" t="s">
        <v>42</v>
      </c>
      <c r="V24" s="55">
        <v>1000</v>
      </c>
      <c r="W24" s="55" t="s">
        <v>43</v>
      </c>
      <c r="X24" s="55" t="s">
        <v>137</v>
      </c>
      <c r="Y24" s="55" t="s">
        <v>45</v>
      </c>
      <c r="Z24" s="55" t="s">
        <v>43</v>
      </c>
      <c r="AA24" s="26" t="s">
        <v>138</v>
      </c>
      <c r="AB24" s="23" t="s">
        <v>132</v>
      </c>
      <c r="AC24" s="23" t="s">
        <v>133</v>
      </c>
      <c r="AD24" s="25"/>
    </row>
    <row r="25" s="2" customFormat="1" ht="100" customHeight="1" spans="1:30">
      <c r="A25" s="23">
        <v>18</v>
      </c>
      <c r="B25" s="23" t="s">
        <v>139</v>
      </c>
      <c r="C25" s="24"/>
      <c r="D25" s="25" t="s">
        <v>140</v>
      </c>
      <c r="E25" s="25" t="s">
        <v>37</v>
      </c>
      <c r="F25" s="23" t="s">
        <v>38</v>
      </c>
      <c r="G25" s="23" t="s">
        <v>103</v>
      </c>
      <c r="H25" s="25" t="s">
        <v>141</v>
      </c>
      <c r="I25" s="26" t="s">
        <v>142</v>
      </c>
      <c r="J25" s="27">
        <v>2560</v>
      </c>
      <c r="K25" s="27">
        <v>2560</v>
      </c>
      <c r="L25" s="27">
        <v>2560</v>
      </c>
      <c r="M25" s="27"/>
      <c r="N25" s="43"/>
      <c r="O25" s="43"/>
      <c r="P25" s="27"/>
      <c r="Q25" s="43"/>
      <c r="R25" s="43"/>
      <c r="S25" s="43"/>
      <c r="T25" s="43"/>
      <c r="U25" s="25" t="s">
        <v>42</v>
      </c>
      <c r="V25" s="55">
        <v>1000</v>
      </c>
      <c r="W25" s="55" t="s">
        <v>43</v>
      </c>
      <c r="X25" s="55" t="s">
        <v>137</v>
      </c>
      <c r="Y25" s="55" t="s">
        <v>45</v>
      </c>
      <c r="Z25" s="55" t="s">
        <v>43</v>
      </c>
      <c r="AA25" s="26" t="s">
        <v>138</v>
      </c>
      <c r="AB25" s="23" t="s">
        <v>143</v>
      </c>
      <c r="AC25" s="23" t="s">
        <v>144</v>
      </c>
      <c r="AD25" s="25"/>
    </row>
    <row r="26" s="2" customFormat="1" ht="87" customHeight="1" spans="1:30">
      <c r="A26" s="23">
        <v>19</v>
      </c>
      <c r="B26" s="23" t="s">
        <v>145</v>
      </c>
      <c r="C26" s="24"/>
      <c r="D26" s="25" t="s">
        <v>146</v>
      </c>
      <c r="E26" s="25" t="s">
        <v>37</v>
      </c>
      <c r="F26" s="23" t="s">
        <v>38</v>
      </c>
      <c r="G26" s="23" t="s">
        <v>103</v>
      </c>
      <c r="H26" s="25" t="s">
        <v>147</v>
      </c>
      <c r="I26" s="26" t="s">
        <v>148</v>
      </c>
      <c r="J26" s="27">
        <v>95</v>
      </c>
      <c r="K26" s="27">
        <v>95</v>
      </c>
      <c r="L26" s="27">
        <v>95</v>
      </c>
      <c r="M26" s="27"/>
      <c r="N26" s="43"/>
      <c r="O26" s="43"/>
      <c r="P26" s="27"/>
      <c r="Q26" s="43"/>
      <c r="R26" s="43"/>
      <c r="S26" s="43"/>
      <c r="T26" s="43"/>
      <c r="U26" s="25" t="s">
        <v>42</v>
      </c>
      <c r="V26" s="55">
        <v>70</v>
      </c>
      <c r="W26" s="55" t="s">
        <v>43</v>
      </c>
      <c r="X26" s="55" t="s">
        <v>113</v>
      </c>
      <c r="Y26" s="55" t="s">
        <v>45</v>
      </c>
      <c r="Z26" s="55" t="s">
        <v>43</v>
      </c>
      <c r="AA26" s="26" t="s">
        <v>149</v>
      </c>
      <c r="AB26" s="23" t="s">
        <v>150</v>
      </c>
      <c r="AC26" s="23" t="s">
        <v>151</v>
      </c>
      <c r="AD26" s="25"/>
    </row>
    <row r="27" s="2" customFormat="1" ht="87" customHeight="1" spans="1:30">
      <c r="A27" s="23">
        <v>20</v>
      </c>
      <c r="B27" s="23" t="s">
        <v>152</v>
      </c>
      <c r="C27" s="24"/>
      <c r="D27" s="25" t="s">
        <v>153</v>
      </c>
      <c r="E27" s="25" t="s">
        <v>37</v>
      </c>
      <c r="F27" s="23" t="s">
        <v>38</v>
      </c>
      <c r="G27" s="23" t="s">
        <v>103</v>
      </c>
      <c r="H27" s="25" t="s">
        <v>154</v>
      </c>
      <c r="I27" s="26" t="s">
        <v>155</v>
      </c>
      <c r="J27" s="27">
        <v>676</v>
      </c>
      <c r="K27" s="27">
        <v>676</v>
      </c>
      <c r="L27" s="27">
        <v>676</v>
      </c>
      <c r="M27" s="27"/>
      <c r="N27" s="43"/>
      <c r="O27" s="43"/>
      <c r="P27" s="27"/>
      <c r="Q27" s="43"/>
      <c r="R27" s="43"/>
      <c r="S27" s="43"/>
      <c r="T27" s="43"/>
      <c r="U27" s="25" t="s">
        <v>42</v>
      </c>
      <c r="V27" s="55">
        <v>420</v>
      </c>
      <c r="W27" s="55" t="s">
        <v>43</v>
      </c>
      <c r="X27" s="55" t="s">
        <v>113</v>
      </c>
      <c r="Y27" s="55" t="s">
        <v>45</v>
      </c>
      <c r="Z27" s="55" t="s">
        <v>43</v>
      </c>
      <c r="AA27" s="26" t="s">
        <v>156</v>
      </c>
      <c r="AB27" s="23" t="s">
        <v>157</v>
      </c>
      <c r="AC27" s="23" t="s">
        <v>158</v>
      </c>
      <c r="AD27" s="25"/>
    </row>
    <row r="28" s="2" customFormat="1" ht="87" customHeight="1" spans="1:30">
      <c r="A28" s="23">
        <v>21</v>
      </c>
      <c r="B28" s="23" t="s">
        <v>159</v>
      </c>
      <c r="C28" s="24"/>
      <c r="D28" s="25" t="s">
        <v>160</v>
      </c>
      <c r="E28" s="25" t="s">
        <v>37</v>
      </c>
      <c r="F28" s="23" t="s">
        <v>38</v>
      </c>
      <c r="G28" s="23" t="s">
        <v>103</v>
      </c>
      <c r="H28" s="25" t="s">
        <v>161</v>
      </c>
      <c r="I28" s="26" t="s">
        <v>162</v>
      </c>
      <c r="J28" s="27">
        <v>702</v>
      </c>
      <c r="K28" s="27">
        <v>702</v>
      </c>
      <c r="L28" s="27">
        <v>702</v>
      </c>
      <c r="M28" s="27"/>
      <c r="N28" s="43"/>
      <c r="O28" s="43"/>
      <c r="P28" s="27"/>
      <c r="Q28" s="43"/>
      <c r="R28" s="43"/>
      <c r="S28" s="43"/>
      <c r="T28" s="43"/>
      <c r="U28" s="25" t="s">
        <v>42</v>
      </c>
      <c r="V28" s="55">
        <v>430</v>
      </c>
      <c r="W28" s="55" t="s">
        <v>43</v>
      </c>
      <c r="X28" s="55" t="s">
        <v>113</v>
      </c>
      <c r="Y28" s="55" t="s">
        <v>45</v>
      </c>
      <c r="Z28" s="55" t="s">
        <v>43</v>
      </c>
      <c r="AA28" s="26" t="s">
        <v>156</v>
      </c>
      <c r="AB28" s="23" t="s">
        <v>163</v>
      </c>
      <c r="AC28" s="23" t="s">
        <v>164</v>
      </c>
      <c r="AD28" s="25"/>
    </row>
    <row r="29" s="2" customFormat="1" ht="87" customHeight="1" spans="1:30">
      <c r="A29" s="23">
        <v>22</v>
      </c>
      <c r="B29" s="23" t="s">
        <v>165</v>
      </c>
      <c r="C29" s="24"/>
      <c r="D29" s="25" t="s">
        <v>166</v>
      </c>
      <c r="E29" s="25" t="s">
        <v>37</v>
      </c>
      <c r="F29" s="23" t="s">
        <v>38</v>
      </c>
      <c r="G29" s="23" t="s">
        <v>103</v>
      </c>
      <c r="H29" s="25" t="s">
        <v>167</v>
      </c>
      <c r="I29" s="26" t="s">
        <v>168</v>
      </c>
      <c r="J29" s="27">
        <v>538</v>
      </c>
      <c r="K29" s="27">
        <v>538</v>
      </c>
      <c r="L29" s="27">
        <v>538</v>
      </c>
      <c r="M29" s="27"/>
      <c r="N29" s="43"/>
      <c r="O29" s="43"/>
      <c r="P29" s="27"/>
      <c r="Q29" s="43"/>
      <c r="R29" s="43"/>
      <c r="S29" s="43"/>
      <c r="T29" s="43"/>
      <c r="U29" s="25" t="s">
        <v>42</v>
      </c>
      <c r="V29" s="55">
        <v>410</v>
      </c>
      <c r="W29" s="55" t="s">
        <v>43</v>
      </c>
      <c r="X29" s="55" t="s">
        <v>113</v>
      </c>
      <c r="Y29" s="55" t="s">
        <v>45</v>
      </c>
      <c r="Z29" s="55" t="s">
        <v>43</v>
      </c>
      <c r="AA29" s="26" t="s">
        <v>169</v>
      </c>
      <c r="AB29" s="23" t="s">
        <v>170</v>
      </c>
      <c r="AC29" s="23" t="s">
        <v>171</v>
      </c>
      <c r="AD29" s="25"/>
    </row>
    <row r="30" s="2" customFormat="1" ht="84" customHeight="1" spans="1:30">
      <c r="A30" s="23">
        <v>23</v>
      </c>
      <c r="B30" s="23" t="s">
        <v>172</v>
      </c>
      <c r="C30" s="24"/>
      <c r="D30" s="25" t="s">
        <v>173</v>
      </c>
      <c r="E30" s="25" t="s">
        <v>37</v>
      </c>
      <c r="F30" s="23" t="s">
        <v>38</v>
      </c>
      <c r="G30" s="23" t="s">
        <v>103</v>
      </c>
      <c r="H30" s="25" t="s">
        <v>174</v>
      </c>
      <c r="I30" s="26" t="s">
        <v>175</v>
      </c>
      <c r="J30" s="27">
        <v>390</v>
      </c>
      <c r="K30" s="27">
        <v>390</v>
      </c>
      <c r="L30" s="27">
        <v>390</v>
      </c>
      <c r="M30" s="27"/>
      <c r="N30" s="43"/>
      <c r="O30" s="43"/>
      <c r="P30" s="27"/>
      <c r="Q30" s="43"/>
      <c r="R30" s="43"/>
      <c r="S30" s="43"/>
      <c r="T30" s="43"/>
      <c r="U30" s="25" t="s">
        <v>42</v>
      </c>
      <c r="V30" s="55">
        <v>260</v>
      </c>
      <c r="W30" s="55" t="s">
        <v>43</v>
      </c>
      <c r="X30" s="55" t="s">
        <v>113</v>
      </c>
      <c r="Y30" s="55" t="s">
        <v>45</v>
      </c>
      <c r="Z30" s="55" t="s">
        <v>43</v>
      </c>
      <c r="AA30" s="26" t="s">
        <v>176</v>
      </c>
      <c r="AB30" s="23" t="s">
        <v>177</v>
      </c>
      <c r="AC30" s="23" t="s">
        <v>178</v>
      </c>
      <c r="AD30" s="25"/>
    </row>
    <row r="31" s="2" customFormat="1" ht="84" customHeight="1" spans="1:30">
      <c r="A31" s="23">
        <v>24</v>
      </c>
      <c r="B31" s="23" t="s">
        <v>179</v>
      </c>
      <c r="C31" s="24"/>
      <c r="D31" s="25" t="s">
        <v>180</v>
      </c>
      <c r="E31" s="25" t="s">
        <v>37</v>
      </c>
      <c r="F31" s="23" t="s">
        <v>38</v>
      </c>
      <c r="G31" s="23" t="s">
        <v>103</v>
      </c>
      <c r="H31" s="25" t="s">
        <v>181</v>
      </c>
      <c r="I31" s="26" t="s">
        <v>182</v>
      </c>
      <c r="J31" s="27">
        <v>308</v>
      </c>
      <c r="K31" s="27">
        <v>308</v>
      </c>
      <c r="L31" s="27">
        <v>308</v>
      </c>
      <c r="M31" s="27"/>
      <c r="N31" s="43"/>
      <c r="O31" s="43"/>
      <c r="P31" s="27"/>
      <c r="Q31" s="43"/>
      <c r="R31" s="43"/>
      <c r="S31" s="43"/>
      <c r="T31" s="43"/>
      <c r="U31" s="25" t="s">
        <v>42</v>
      </c>
      <c r="V31" s="55">
        <v>70</v>
      </c>
      <c r="W31" s="55" t="s">
        <v>43</v>
      </c>
      <c r="X31" s="55" t="s">
        <v>113</v>
      </c>
      <c r="Y31" s="55" t="s">
        <v>45</v>
      </c>
      <c r="Z31" s="55" t="s">
        <v>43</v>
      </c>
      <c r="AA31" s="26" t="s">
        <v>183</v>
      </c>
      <c r="AB31" s="23" t="s">
        <v>184</v>
      </c>
      <c r="AC31" s="23" t="s">
        <v>185</v>
      </c>
      <c r="AD31" s="25"/>
    </row>
    <row r="32" s="2" customFormat="1" ht="99" customHeight="1" spans="1:30">
      <c r="A32" s="23">
        <v>25</v>
      </c>
      <c r="B32" s="23" t="s">
        <v>186</v>
      </c>
      <c r="C32" s="24"/>
      <c r="D32" s="25" t="s">
        <v>187</v>
      </c>
      <c r="E32" s="25" t="s">
        <v>37</v>
      </c>
      <c r="F32" s="23" t="s">
        <v>38</v>
      </c>
      <c r="G32" s="23" t="s">
        <v>103</v>
      </c>
      <c r="H32" s="25" t="s">
        <v>188</v>
      </c>
      <c r="I32" s="26" t="s">
        <v>189</v>
      </c>
      <c r="J32" s="27">
        <v>190</v>
      </c>
      <c r="K32" s="27">
        <v>190</v>
      </c>
      <c r="L32" s="27"/>
      <c r="M32" s="45"/>
      <c r="N32" s="45"/>
      <c r="O32" s="45"/>
      <c r="P32" s="27">
        <v>190</v>
      </c>
      <c r="Q32" s="45"/>
      <c r="R32" s="45"/>
      <c r="S32" s="45"/>
      <c r="T32" s="43"/>
      <c r="U32" s="25" t="s">
        <v>42</v>
      </c>
      <c r="V32" s="55">
        <v>486</v>
      </c>
      <c r="W32" s="55" t="s">
        <v>43</v>
      </c>
      <c r="X32" s="55" t="s">
        <v>113</v>
      </c>
      <c r="Y32" s="55" t="s">
        <v>45</v>
      </c>
      <c r="Z32" s="55" t="s">
        <v>43</v>
      </c>
      <c r="AA32" s="26" t="s">
        <v>190</v>
      </c>
      <c r="AB32" s="25" t="s">
        <v>177</v>
      </c>
      <c r="AC32" s="25" t="s">
        <v>178</v>
      </c>
      <c r="AD32" s="25"/>
    </row>
    <row r="33" s="2" customFormat="1" ht="97" customHeight="1" spans="1:30">
      <c r="A33" s="23">
        <v>26</v>
      </c>
      <c r="B33" s="23" t="s">
        <v>191</v>
      </c>
      <c r="C33" s="24"/>
      <c r="D33" s="25" t="s">
        <v>192</v>
      </c>
      <c r="E33" s="25" t="s">
        <v>37</v>
      </c>
      <c r="F33" s="23" t="s">
        <v>193</v>
      </c>
      <c r="G33" s="23" t="s">
        <v>194</v>
      </c>
      <c r="H33" s="25" t="s">
        <v>195</v>
      </c>
      <c r="I33" s="26" t="s">
        <v>196</v>
      </c>
      <c r="J33" s="27">
        <v>500</v>
      </c>
      <c r="K33" s="27">
        <v>500</v>
      </c>
      <c r="L33" s="27">
        <v>500</v>
      </c>
      <c r="M33" s="27"/>
      <c r="N33" s="45"/>
      <c r="O33" s="45"/>
      <c r="P33" s="27"/>
      <c r="Q33" s="45"/>
      <c r="R33" s="45"/>
      <c r="S33" s="45"/>
      <c r="T33" s="43"/>
      <c r="U33" s="25" t="s">
        <v>42</v>
      </c>
      <c r="V33" s="55">
        <v>100</v>
      </c>
      <c r="W33" s="55" t="s">
        <v>43</v>
      </c>
      <c r="X33" s="55" t="s">
        <v>113</v>
      </c>
      <c r="Y33" s="55" t="s">
        <v>45</v>
      </c>
      <c r="Z33" s="55" t="s">
        <v>43</v>
      </c>
      <c r="AA33" s="26" t="s">
        <v>197</v>
      </c>
      <c r="AB33" s="25" t="s">
        <v>198</v>
      </c>
      <c r="AC33" s="25" t="s">
        <v>199</v>
      </c>
      <c r="AD33" s="25"/>
    </row>
    <row r="34" s="2" customFormat="1" ht="90" customHeight="1" spans="1:30">
      <c r="A34" s="23">
        <v>27</v>
      </c>
      <c r="B34" s="23" t="s">
        <v>200</v>
      </c>
      <c r="C34" s="24"/>
      <c r="D34" s="25" t="s">
        <v>201</v>
      </c>
      <c r="E34" s="25" t="s">
        <v>37</v>
      </c>
      <c r="F34" s="23" t="s">
        <v>193</v>
      </c>
      <c r="G34" s="23" t="s">
        <v>194</v>
      </c>
      <c r="H34" s="25" t="s">
        <v>202</v>
      </c>
      <c r="I34" s="26" t="s">
        <v>203</v>
      </c>
      <c r="J34" s="27">
        <v>80</v>
      </c>
      <c r="K34" s="27">
        <v>80</v>
      </c>
      <c r="L34" s="27"/>
      <c r="M34" s="27"/>
      <c r="N34" s="45"/>
      <c r="O34" s="45"/>
      <c r="P34" s="27"/>
      <c r="Q34" s="27">
        <v>80</v>
      </c>
      <c r="R34" s="45"/>
      <c r="S34" s="45"/>
      <c r="T34" s="43"/>
      <c r="U34" s="25" t="s">
        <v>42</v>
      </c>
      <c r="V34" s="55">
        <v>10</v>
      </c>
      <c r="W34" s="55" t="s">
        <v>43</v>
      </c>
      <c r="X34" s="55" t="s">
        <v>113</v>
      </c>
      <c r="Y34" s="55" t="s">
        <v>45</v>
      </c>
      <c r="Z34" s="55" t="s">
        <v>43</v>
      </c>
      <c r="AA34" s="26" t="s">
        <v>204</v>
      </c>
      <c r="AB34" s="25" t="s">
        <v>205</v>
      </c>
      <c r="AC34" s="25" t="s">
        <v>206</v>
      </c>
      <c r="AD34" s="25"/>
    </row>
    <row r="35" s="2" customFormat="1" ht="123" customHeight="1" spans="1:30">
      <c r="A35" s="23">
        <v>28</v>
      </c>
      <c r="B35" s="23" t="s">
        <v>207</v>
      </c>
      <c r="C35" s="24"/>
      <c r="D35" s="25" t="s">
        <v>208</v>
      </c>
      <c r="E35" s="25" t="s">
        <v>37</v>
      </c>
      <c r="F35" s="23" t="s">
        <v>193</v>
      </c>
      <c r="G35" s="23" t="s">
        <v>209</v>
      </c>
      <c r="H35" s="25" t="s">
        <v>210</v>
      </c>
      <c r="I35" s="26" t="s">
        <v>211</v>
      </c>
      <c r="J35" s="27">
        <v>160</v>
      </c>
      <c r="K35" s="27">
        <v>160</v>
      </c>
      <c r="L35" s="27"/>
      <c r="M35" s="27">
        <v>160</v>
      </c>
      <c r="N35" s="45"/>
      <c r="O35" s="45"/>
      <c r="P35" s="27"/>
      <c r="Q35" s="45"/>
      <c r="R35" s="45"/>
      <c r="S35" s="45"/>
      <c r="T35" s="43"/>
      <c r="U35" s="25" t="s">
        <v>42</v>
      </c>
      <c r="V35" s="55">
        <v>500</v>
      </c>
      <c r="W35" s="55" t="s">
        <v>43</v>
      </c>
      <c r="X35" s="55" t="s">
        <v>212</v>
      </c>
      <c r="Y35" s="55" t="s">
        <v>45</v>
      </c>
      <c r="Z35" s="55" t="s">
        <v>43</v>
      </c>
      <c r="AA35" s="26" t="s">
        <v>213</v>
      </c>
      <c r="AB35" s="25" t="s">
        <v>163</v>
      </c>
      <c r="AC35" s="25" t="s">
        <v>164</v>
      </c>
      <c r="AD35" s="25"/>
    </row>
    <row r="36" s="2" customFormat="1" ht="94" customHeight="1" spans="1:30">
      <c r="A36" s="23">
        <v>29</v>
      </c>
      <c r="B36" s="23" t="s">
        <v>214</v>
      </c>
      <c r="C36" s="24"/>
      <c r="D36" s="25" t="s">
        <v>215</v>
      </c>
      <c r="E36" s="25" t="s">
        <v>37</v>
      </c>
      <c r="F36" s="23" t="s">
        <v>216</v>
      </c>
      <c r="G36" s="23" t="s">
        <v>217</v>
      </c>
      <c r="H36" s="25" t="s">
        <v>218</v>
      </c>
      <c r="I36" s="26" t="s">
        <v>219</v>
      </c>
      <c r="J36" s="27">
        <v>1400</v>
      </c>
      <c r="K36" s="27">
        <v>1400</v>
      </c>
      <c r="L36" s="27"/>
      <c r="M36" s="27">
        <v>1400</v>
      </c>
      <c r="N36" s="45"/>
      <c r="O36" s="45"/>
      <c r="P36" s="27"/>
      <c r="Q36" s="45"/>
      <c r="R36" s="45"/>
      <c r="S36" s="45"/>
      <c r="T36" s="43"/>
      <c r="U36" s="25" t="s">
        <v>64</v>
      </c>
      <c r="V36" s="55">
        <v>2000</v>
      </c>
      <c r="W36" s="55" t="s">
        <v>43</v>
      </c>
      <c r="X36" s="55"/>
      <c r="Y36" s="55" t="s">
        <v>45</v>
      </c>
      <c r="Z36" s="55" t="s">
        <v>43</v>
      </c>
      <c r="AA36" s="26" t="s">
        <v>220</v>
      </c>
      <c r="AB36" s="25" t="s">
        <v>221</v>
      </c>
      <c r="AC36" s="25" t="s">
        <v>222</v>
      </c>
      <c r="AD36" s="25"/>
    </row>
    <row r="37" s="2" customFormat="1" ht="100" customHeight="1" spans="1:30">
      <c r="A37" s="23">
        <v>30</v>
      </c>
      <c r="B37" s="23" t="s">
        <v>223</v>
      </c>
      <c r="C37" s="24"/>
      <c r="D37" s="25" t="s">
        <v>224</v>
      </c>
      <c r="E37" s="25" t="s">
        <v>37</v>
      </c>
      <c r="F37" s="23" t="s">
        <v>216</v>
      </c>
      <c r="G37" s="23" t="s">
        <v>217</v>
      </c>
      <c r="H37" s="25" t="s">
        <v>225</v>
      </c>
      <c r="I37" s="26" t="s">
        <v>226</v>
      </c>
      <c r="J37" s="27">
        <v>360</v>
      </c>
      <c r="K37" s="27">
        <v>352</v>
      </c>
      <c r="L37" s="27"/>
      <c r="M37" s="45"/>
      <c r="N37" s="27">
        <v>352</v>
      </c>
      <c r="O37" s="45"/>
      <c r="P37" s="27"/>
      <c r="Q37" s="45"/>
      <c r="R37" s="45"/>
      <c r="S37" s="45"/>
      <c r="T37" s="27">
        <v>8</v>
      </c>
      <c r="U37" s="25" t="s">
        <v>64</v>
      </c>
      <c r="V37" s="55">
        <v>1000</v>
      </c>
      <c r="W37" s="55" t="s">
        <v>43</v>
      </c>
      <c r="X37" s="55"/>
      <c r="Y37" s="55" t="s">
        <v>45</v>
      </c>
      <c r="Z37" s="55" t="s">
        <v>45</v>
      </c>
      <c r="AA37" s="26" t="s">
        <v>227</v>
      </c>
      <c r="AB37" s="25" t="s">
        <v>132</v>
      </c>
      <c r="AC37" s="25" t="s">
        <v>133</v>
      </c>
      <c r="AD37" s="25"/>
    </row>
    <row r="38" s="2" customFormat="1" ht="106" customHeight="1" spans="1:30">
      <c r="A38" s="23">
        <v>31</v>
      </c>
      <c r="B38" s="23" t="s">
        <v>228</v>
      </c>
      <c r="C38" s="24"/>
      <c r="D38" s="25" t="s">
        <v>229</v>
      </c>
      <c r="E38" s="25" t="s">
        <v>37</v>
      </c>
      <c r="F38" s="23" t="s">
        <v>216</v>
      </c>
      <c r="G38" s="23" t="s">
        <v>217</v>
      </c>
      <c r="H38" s="25" t="s">
        <v>230</v>
      </c>
      <c r="I38" s="26" t="s">
        <v>231</v>
      </c>
      <c r="J38" s="27">
        <v>378</v>
      </c>
      <c r="K38" s="27">
        <v>363</v>
      </c>
      <c r="L38" s="27"/>
      <c r="M38" s="45"/>
      <c r="N38" s="43">
        <v>363</v>
      </c>
      <c r="O38" s="45"/>
      <c r="P38" s="27"/>
      <c r="Q38" s="45"/>
      <c r="R38" s="45"/>
      <c r="S38" s="45"/>
      <c r="T38" s="27">
        <v>15</v>
      </c>
      <c r="U38" s="25" t="s">
        <v>64</v>
      </c>
      <c r="V38" s="55">
        <v>600</v>
      </c>
      <c r="W38" s="55" t="s">
        <v>43</v>
      </c>
      <c r="X38" s="55"/>
      <c r="Y38" s="55" t="s">
        <v>45</v>
      </c>
      <c r="Z38" s="55" t="s">
        <v>45</v>
      </c>
      <c r="AA38" s="26" t="s">
        <v>232</v>
      </c>
      <c r="AB38" s="25" t="s">
        <v>233</v>
      </c>
      <c r="AC38" s="25" t="s">
        <v>234</v>
      </c>
      <c r="AD38" s="25"/>
    </row>
    <row r="39" s="2" customFormat="1" ht="103" customHeight="1" spans="1:30">
      <c r="A39" s="23">
        <v>32</v>
      </c>
      <c r="B39" s="23" t="s">
        <v>235</v>
      </c>
      <c r="C39" s="24"/>
      <c r="D39" s="25" t="s">
        <v>236</v>
      </c>
      <c r="E39" s="25" t="s">
        <v>37</v>
      </c>
      <c r="F39" s="23" t="s">
        <v>216</v>
      </c>
      <c r="G39" s="23" t="s">
        <v>217</v>
      </c>
      <c r="H39" s="25" t="s">
        <v>237</v>
      </c>
      <c r="I39" s="26" t="s">
        <v>238</v>
      </c>
      <c r="J39" s="27">
        <v>180</v>
      </c>
      <c r="K39" s="27">
        <v>170</v>
      </c>
      <c r="L39" s="27"/>
      <c r="M39" s="45"/>
      <c r="N39" s="27">
        <v>170</v>
      </c>
      <c r="O39" s="45"/>
      <c r="P39" s="27"/>
      <c r="Q39" s="45"/>
      <c r="R39" s="45"/>
      <c r="S39" s="45"/>
      <c r="T39" s="27">
        <v>10</v>
      </c>
      <c r="U39" s="25" t="s">
        <v>64</v>
      </c>
      <c r="V39" s="55">
        <v>400</v>
      </c>
      <c r="W39" s="55" t="s">
        <v>43</v>
      </c>
      <c r="X39" s="55"/>
      <c r="Y39" s="55" t="s">
        <v>45</v>
      </c>
      <c r="Z39" s="55" t="s">
        <v>45</v>
      </c>
      <c r="AA39" s="26" t="s">
        <v>239</v>
      </c>
      <c r="AB39" s="25" t="s">
        <v>143</v>
      </c>
      <c r="AC39" s="25" t="s">
        <v>144</v>
      </c>
      <c r="AD39" s="25"/>
    </row>
    <row r="40" s="2" customFormat="1" ht="106" customHeight="1" spans="1:30">
      <c r="A40" s="23">
        <v>33</v>
      </c>
      <c r="B40" s="23" t="s">
        <v>240</v>
      </c>
      <c r="C40" s="24"/>
      <c r="D40" s="25" t="s">
        <v>241</v>
      </c>
      <c r="E40" s="25" t="s">
        <v>37</v>
      </c>
      <c r="F40" s="23" t="s">
        <v>216</v>
      </c>
      <c r="G40" s="23" t="s">
        <v>217</v>
      </c>
      <c r="H40" s="25" t="s">
        <v>242</v>
      </c>
      <c r="I40" s="26" t="s">
        <v>243</v>
      </c>
      <c r="J40" s="27">
        <v>390</v>
      </c>
      <c r="K40" s="27">
        <v>375</v>
      </c>
      <c r="L40" s="27"/>
      <c r="M40" s="45"/>
      <c r="N40" s="27">
        <v>375</v>
      </c>
      <c r="O40" s="45"/>
      <c r="P40" s="27"/>
      <c r="Q40" s="45"/>
      <c r="R40" s="45"/>
      <c r="S40" s="45"/>
      <c r="T40" s="27">
        <v>15</v>
      </c>
      <c r="U40" s="25" t="s">
        <v>64</v>
      </c>
      <c r="V40" s="55">
        <v>600</v>
      </c>
      <c r="W40" s="55" t="s">
        <v>43</v>
      </c>
      <c r="X40" s="55"/>
      <c r="Y40" s="55" t="s">
        <v>45</v>
      </c>
      <c r="Z40" s="55" t="s">
        <v>45</v>
      </c>
      <c r="AA40" s="26" t="s">
        <v>244</v>
      </c>
      <c r="AB40" s="25" t="s">
        <v>170</v>
      </c>
      <c r="AC40" s="25" t="s">
        <v>171</v>
      </c>
      <c r="AD40" s="25"/>
    </row>
    <row r="41" s="2" customFormat="1" ht="97" customHeight="1" spans="1:30">
      <c r="A41" s="23">
        <v>34</v>
      </c>
      <c r="B41" s="23" t="s">
        <v>245</v>
      </c>
      <c r="C41" s="24"/>
      <c r="D41" s="25" t="s">
        <v>246</v>
      </c>
      <c r="E41" s="25" t="s">
        <v>37</v>
      </c>
      <c r="F41" s="23" t="s">
        <v>216</v>
      </c>
      <c r="G41" s="23" t="s">
        <v>217</v>
      </c>
      <c r="H41" s="25" t="s">
        <v>247</v>
      </c>
      <c r="I41" s="26" t="s">
        <v>248</v>
      </c>
      <c r="J41" s="27">
        <v>530.66</v>
      </c>
      <c r="K41" s="27">
        <v>530.66</v>
      </c>
      <c r="L41" s="27"/>
      <c r="M41" s="45"/>
      <c r="N41" s="45"/>
      <c r="O41" s="45"/>
      <c r="P41" s="27">
        <v>530.66</v>
      </c>
      <c r="Q41" s="45"/>
      <c r="R41" s="45"/>
      <c r="S41" s="45"/>
      <c r="T41" s="43"/>
      <c r="U41" s="25" t="s">
        <v>64</v>
      </c>
      <c r="V41" s="55">
        <v>2100</v>
      </c>
      <c r="W41" s="55" t="s">
        <v>43</v>
      </c>
      <c r="X41" s="55"/>
      <c r="Y41" s="55" t="s">
        <v>45</v>
      </c>
      <c r="Z41" s="55" t="s">
        <v>43</v>
      </c>
      <c r="AA41" s="26" t="s">
        <v>249</v>
      </c>
      <c r="AB41" s="25" t="s">
        <v>250</v>
      </c>
      <c r="AC41" s="25" t="s">
        <v>251</v>
      </c>
      <c r="AD41" s="25"/>
    </row>
    <row r="42" s="2" customFormat="1" ht="93" customHeight="1" spans="1:30">
      <c r="A42" s="23">
        <v>35</v>
      </c>
      <c r="B42" s="23" t="s">
        <v>252</v>
      </c>
      <c r="C42" s="24"/>
      <c r="D42" s="25" t="s">
        <v>253</v>
      </c>
      <c r="E42" s="25" t="s">
        <v>37</v>
      </c>
      <c r="F42" s="25" t="s">
        <v>254</v>
      </c>
      <c r="G42" s="23" t="s">
        <v>253</v>
      </c>
      <c r="H42" s="25" t="s">
        <v>69</v>
      </c>
      <c r="I42" s="26" t="s">
        <v>255</v>
      </c>
      <c r="J42" s="27">
        <v>550</v>
      </c>
      <c r="K42" s="27">
        <v>550</v>
      </c>
      <c r="L42" s="27"/>
      <c r="M42" s="27">
        <v>550</v>
      </c>
      <c r="N42" s="45"/>
      <c r="O42" s="45"/>
      <c r="P42" s="27"/>
      <c r="Q42" s="45"/>
      <c r="R42" s="45"/>
      <c r="S42" s="45"/>
      <c r="T42" s="43"/>
      <c r="U42" s="25" t="s">
        <v>64</v>
      </c>
      <c r="V42" s="55">
        <v>23000</v>
      </c>
      <c r="W42" s="55" t="s">
        <v>45</v>
      </c>
      <c r="X42" s="55"/>
      <c r="Y42" s="55" t="s">
        <v>43</v>
      </c>
      <c r="Z42" s="55" t="s">
        <v>43</v>
      </c>
      <c r="AA42" s="26" t="s">
        <v>256</v>
      </c>
      <c r="AB42" s="25" t="s">
        <v>47</v>
      </c>
      <c r="AC42" s="25" t="s">
        <v>48</v>
      </c>
      <c r="AD42" s="25"/>
    </row>
    <row r="43" s="2" customFormat="1" ht="53" customHeight="1" spans="1:30">
      <c r="A43" s="20" t="s">
        <v>257</v>
      </c>
      <c r="B43" s="20"/>
      <c r="C43" s="20"/>
      <c r="D43" s="20"/>
      <c r="E43" s="20"/>
      <c r="F43" s="20"/>
      <c r="G43" s="21"/>
      <c r="H43" s="22"/>
      <c r="I43" s="40"/>
      <c r="J43" s="41">
        <f>SUM(J44:J46)</f>
        <v>1905.4</v>
      </c>
      <c r="K43" s="41">
        <f>SUM(K44:K46)</f>
        <v>1905.4</v>
      </c>
      <c r="L43" s="41">
        <f>SUM(L44:L46)</f>
        <v>200</v>
      </c>
      <c r="M43" s="41">
        <f>SUM(M44:M46)</f>
        <v>1705.4</v>
      </c>
      <c r="N43" s="41"/>
      <c r="O43" s="41"/>
      <c r="P43" s="41"/>
      <c r="Q43" s="41"/>
      <c r="R43" s="41"/>
      <c r="S43" s="41"/>
      <c r="T43" s="41"/>
      <c r="U43" s="24"/>
      <c r="V43" s="54"/>
      <c r="W43" s="54"/>
      <c r="X43" s="54"/>
      <c r="Y43" s="54"/>
      <c r="Z43" s="54"/>
      <c r="AA43" s="40"/>
      <c r="AB43" s="24"/>
      <c r="AC43" s="24"/>
      <c r="AD43" s="25"/>
    </row>
    <row r="44" s="2" customFormat="1" ht="125" customHeight="1" spans="1:30">
      <c r="A44" s="23">
        <v>36</v>
      </c>
      <c r="B44" s="23" t="s">
        <v>258</v>
      </c>
      <c r="C44" s="24"/>
      <c r="D44" s="25" t="s">
        <v>259</v>
      </c>
      <c r="E44" s="25" t="s">
        <v>260</v>
      </c>
      <c r="F44" s="25" t="s">
        <v>261</v>
      </c>
      <c r="G44" s="25" t="s">
        <v>262</v>
      </c>
      <c r="H44" s="25" t="s">
        <v>69</v>
      </c>
      <c r="I44" s="26" t="s">
        <v>263</v>
      </c>
      <c r="J44" s="27">
        <v>580</v>
      </c>
      <c r="K44" s="27">
        <v>580</v>
      </c>
      <c r="L44" s="27">
        <v>200</v>
      </c>
      <c r="M44" s="27">
        <v>380</v>
      </c>
      <c r="N44" s="45"/>
      <c r="O44" s="45"/>
      <c r="P44" s="27"/>
      <c r="Q44" s="45"/>
      <c r="R44" s="45"/>
      <c r="S44" s="45"/>
      <c r="T44" s="43"/>
      <c r="U44" s="25" t="s">
        <v>264</v>
      </c>
      <c r="V44" s="55">
        <v>5100</v>
      </c>
      <c r="W44" s="55" t="s">
        <v>45</v>
      </c>
      <c r="X44" s="55"/>
      <c r="Y44" s="55" t="s">
        <v>43</v>
      </c>
      <c r="Z44" s="55" t="s">
        <v>43</v>
      </c>
      <c r="AA44" s="26" t="s">
        <v>265</v>
      </c>
      <c r="AB44" s="23" t="s">
        <v>47</v>
      </c>
      <c r="AC44" s="25" t="s">
        <v>48</v>
      </c>
      <c r="AD44" s="25"/>
    </row>
    <row r="45" s="2" customFormat="1" ht="98" customHeight="1" spans="1:30">
      <c r="A45" s="23">
        <v>37</v>
      </c>
      <c r="B45" s="23" t="s">
        <v>266</v>
      </c>
      <c r="C45" s="24"/>
      <c r="D45" s="25" t="s">
        <v>267</v>
      </c>
      <c r="E45" s="25" t="s">
        <v>260</v>
      </c>
      <c r="F45" s="25" t="s">
        <v>268</v>
      </c>
      <c r="G45" s="25" t="s">
        <v>268</v>
      </c>
      <c r="H45" s="25" t="s">
        <v>269</v>
      </c>
      <c r="I45" s="26" t="s">
        <v>270</v>
      </c>
      <c r="J45" s="27">
        <v>575.4</v>
      </c>
      <c r="K45" s="27">
        <v>575.4</v>
      </c>
      <c r="L45" s="20"/>
      <c r="M45" s="27">
        <v>575.4</v>
      </c>
      <c r="N45" s="45"/>
      <c r="O45" s="45"/>
      <c r="P45" s="27"/>
      <c r="Q45" s="45"/>
      <c r="R45" s="45"/>
      <c r="S45" s="56"/>
      <c r="T45" s="57"/>
      <c r="U45" s="23" t="s">
        <v>264</v>
      </c>
      <c r="V45" s="55">
        <v>274</v>
      </c>
      <c r="W45" s="55" t="s">
        <v>45</v>
      </c>
      <c r="X45" s="55"/>
      <c r="Y45" s="55" t="s">
        <v>43</v>
      </c>
      <c r="Z45" s="55" t="s">
        <v>43</v>
      </c>
      <c r="AA45" s="62" t="s">
        <v>271</v>
      </c>
      <c r="AB45" s="25" t="s">
        <v>272</v>
      </c>
      <c r="AC45" s="25" t="s">
        <v>273</v>
      </c>
      <c r="AD45" s="25"/>
    </row>
    <row r="46" s="2" customFormat="1" ht="77" customHeight="1" spans="1:30">
      <c r="A46" s="23">
        <v>38</v>
      </c>
      <c r="B46" s="23" t="s">
        <v>274</v>
      </c>
      <c r="C46" s="25"/>
      <c r="D46" s="25" t="s">
        <v>275</v>
      </c>
      <c r="E46" s="25" t="s">
        <v>260</v>
      </c>
      <c r="F46" s="25" t="s">
        <v>268</v>
      </c>
      <c r="G46" s="26" t="s">
        <v>268</v>
      </c>
      <c r="H46" s="27" t="s">
        <v>69</v>
      </c>
      <c r="I46" s="27" t="s">
        <v>276</v>
      </c>
      <c r="J46" s="25">
        <v>750</v>
      </c>
      <c r="K46" s="27">
        <v>750</v>
      </c>
      <c r="L46" s="43"/>
      <c r="M46" s="43">
        <v>750</v>
      </c>
      <c r="N46" s="27"/>
      <c r="O46" s="45"/>
      <c r="P46" s="45"/>
      <c r="Q46" s="45"/>
      <c r="R46" s="43"/>
      <c r="S46" s="26"/>
      <c r="T46" s="25"/>
      <c r="U46" s="23" t="s">
        <v>264</v>
      </c>
      <c r="V46" s="55">
        <v>625</v>
      </c>
      <c r="W46" s="55" t="s">
        <v>45</v>
      </c>
      <c r="X46" s="55"/>
      <c r="Y46" s="55" t="s">
        <v>43</v>
      </c>
      <c r="Z46" s="55" t="s">
        <v>43</v>
      </c>
      <c r="AA46" s="5" t="s">
        <v>277</v>
      </c>
      <c r="AB46" s="25" t="s">
        <v>278</v>
      </c>
      <c r="AC46" s="25" t="s">
        <v>279</v>
      </c>
      <c r="AD46" s="25"/>
    </row>
    <row r="47" s="2" customFormat="1" ht="53" customHeight="1" spans="1:30">
      <c r="A47" s="20" t="s">
        <v>280</v>
      </c>
      <c r="B47" s="20"/>
      <c r="C47" s="20"/>
      <c r="D47" s="20"/>
      <c r="E47" s="20"/>
      <c r="F47" s="20"/>
      <c r="G47" s="21"/>
      <c r="H47" s="22"/>
      <c r="I47" s="40"/>
      <c r="J47" s="41">
        <f>SUM(J48:J55)</f>
        <v>7778</v>
      </c>
      <c r="K47" s="41">
        <f t="shared" ref="K47:T47" si="2">SUM(K48:K55)</f>
        <v>7743</v>
      </c>
      <c r="L47" s="41">
        <f t="shared" si="2"/>
        <v>4988</v>
      </c>
      <c r="M47" s="41">
        <f t="shared" si="2"/>
        <v>1310</v>
      </c>
      <c r="N47" s="41">
        <f t="shared" si="2"/>
        <v>1025</v>
      </c>
      <c r="O47" s="41"/>
      <c r="P47" s="41">
        <f t="shared" si="2"/>
        <v>420</v>
      </c>
      <c r="Q47" s="41"/>
      <c r="R47" s="41"/>
      <c r="S47" s="41"/>
      <c r="T47" s="41">
        <f>SUM(T48:T55)</f>
        <v>35</v>
      </c>
      <c r="U47" s="24"/>
      <c r="V47" s="54"/>
      <c r="W47" s="54"/>
      <c r="X47" s="54"/>
      <c r="Y47" s="54"/>
      <c r="Z47" s="54"/>
      <c r="AA47" s="63"/>
      <c r="AB47" s="24"/>
      <c r="AC47" s="24"/>
      <c r="AD47" s="25"/>
    </row>
    <row r="48" s="3" customFormat="1" ht="86" customHeight="1" spans="1:30">
      <c r="A48" s="23">
        <v>39</v>
      </c>
      <c r="B48" s="23" t="s">
        <v>281</v>
      </c>
      <c r="C48" s="28"/>
      <c r="D48" s="25" t="s">
        <v>282</v>
      </c>
      <c r="E48" s="25" t="s">
        <v>283</v>
      </c>
      <c r="F48" s="25" t="s">
        <v>284</v>
      </c>
      <c r="G48" s="25" t="s">
        <v>285</v>
      </c>
      <c r="H48" s="25" t="s">
        <v>286</v>
      </c>
      <c r="I48" s="26" t="s">
        <v>287</v>
      </c>
      <c r="J48" s="27">
        <v>360</v>
      </c>
      <c r="K48" s="27">
        <v>350</v>
      </c>
      <c r="L48" s="27"/>
      <c r="M48" s="45"/>
      <c r="N48" s="27">
        <v>350</v>
      </c>
      <c r="O48" s="45"/>
      <c r="P48" s="27"/>
      <c r="Q48" s="45"/>
      <c r="R48" s="45"/>
      <c r="S48" s="45"/>
      <c r="T48" s="27">
        <v>10</v>
      </c>
      <c r="U48" s="25" t="s">
        <v>264</v>
      </c>
      <c r="V48" s="55">
        <v>1200</v>
      </c>
      <c r="W48" s="55" t="s">
        <v>43</v>
      </c>
      <c r="X48" s="58"/>
      <c r="Y48" s="55" t="s">
        <v>45</v>
      </c>
      <c r="Z48" s="55" t="s">
        <v>45</v>
      </c>
      <c r="AA48" s="26" t="s">
        <v>288</v>
      </c>
      <c r="AB48" s="25" t="s">
        <v>289</v>
      </c>
      <c r="AC48" s="25" t="s">
        <v>290</v>
      </c>
      <c r="AD48" s="25"/>
    </row>
    <row r="49" s="3" customFormat="1" ht="92" customHeight="1" spans="1:30">
      <c r="A49" s="23">
        <v>40</v>
      </c>
      <c r="B49" s="23" t="s">
        <v>291</v>
      </c>
      <c r="C49" s="28"/>
      <c r="D49" s="25" t="s">
        <v>292</v>
      </c>
      <c r="E49" s="25" t="s">
        <v>283</v>
      </c>
      <c r="F49" s="25" t="s">
        <v>284</v>
      </c>
      <c r="G49" s="25" t="s">
        <v>285</v>
      </c>
      <c r="H49" s="25" t="s">
        <v>293</v>
      </c>
      <c r="I49" s="26" t="s">
        <v>294</v>
      </c>
      <c r="J49" s="27">
        <v>310</v>
      </c>
      <c r="K49" s="27">
        <v>300</v>
      </c>
      <c r="L49" s="27"/>
      <c r="M49" s="45"/>
      <c r="N49" s="27">
        <v>300</v>
      </c>
      <c r="O49" s="45"/>
      <c r="P49" s="27"/>
      <c r="Q49" s="45"/>
      <c r="R49" s="45"/>
      <c r="S49" s="45"/>
      <c r="T49" s="27">
        <v>10</v>
      </c>
      <c r="U49" s="25" t="s">
        <v>264</v>
      </c>
      <c r="V49" s="55">
        <v>2000</v>
      </c>
      <c r="W49" s="55" t="s">
        <v>43</v>
      </c>
      <c r="X49" s="58"/>
      <c r="Y49" s="55" t="s">
        <v>45</v>
      </c>
      <c r="Z49" s="55" t="s">
        <v>45</v>
      </c>
      <c r="AA49" s="26" t="s">
        <v>295</v>
      </c>
      <c r="AB49" s="25" t="s">
        <v>296</v>
      </c>
      <c r="AC49" s="25" t="s">
        <v>297</v>
      </c>
      <c r="AD49" s="25"/>
    </row>
    <row r="50" s="3" customFormat="1" ht="85" customHeight="1" spans="1:30">
      <c r="A50" s="23">
        <v>41</v>
      </c>
      <c r="B50" s="23" t="s">
        <v>298</v>
      </c>
      <c r="C50" s="28"/>
      <c r="D50" s="25" t="s">
        <v>299</v>
      </c>
      <c r="E50" s="25" t="s">
        <v>283</v>
      </c>
      <c r="F50" s="25" t="s">
        <v>284</v>
      </c>
      <c r="G50" s="25" t="s">
        <v>285</v>
      </c>
      <c r="H50" s="25" t="s">
        <v>300</v>
      </c>
      <c r="I50" s="26" t="s">
        <v>301</v>
      </c>
      <c r="J50" s="27">
        <v>390</v>
      </c>
      <c r="K50" s="27">
        <v>375</v>
      </c>
      <c r="L50" s="27"/>
      <c r="M50" s="45"/>
      <c r="N50" s="43">
        <v>375</v>
      </c>
      <c r="O50" s="45"/>
      <c r="P50" s="27"/>
      <c r="Q50" s="45"/>
      <c r="R50" s="45"/>
      <c r="S50" s="45"/>
      <c r="T50" s="27">
        <v>15</v>
      </c>
      <c r="U50" s="25" t="s">
        <v>264</v>
      </c>
      <c r="V50" s="55">
        <v>1500</v>
      </c>
      <c r="W50" s="55" t="s">
        <v>43</v>
      </c>
      <c r="X50" s="58"/>
      <c r="Y50" s="55" t="s">
        <v>45</v>
      </c>
      <c r="Z50" s="55" t="s">
        <v>45</v>
      </c>
      <c r="AA50" s="26" t="s">
        <v>302</v>
      </c>
      <c r="AB50" s="25" t="s">
        <v>177</v>
      </c>
      <c r="AC50" s="25" t="s">
        <v>178</v>
      </c>
      <c r="AD50" s="25"/>
    </row>
    <row r="51" s="2" customFormat="1" ht="113" customHeight="1" spans="1:30">
      <c r="A51" s="23">
        <v>42</v>
      </c>
      <c r="B51" s="23" t="s">
        <v>303</v>
      </c>
      <c r="C51" s="24"/>
      <c r="D51" s="25" t="s">
        <v>304</v>
      </c>
      <c r="E51" s="25" t="s">
        <v>283</v>
      </c>
      <c r="F51" s="25" t="s">
        <v>284</v>
      </c>
      <c r="G51" s="25" t="s">
        <v>285</v>
      </c>
      <c r="H51" s="25" t="s">
        <v>305</v>
      </c>
      <c r="I51" s="26" t="s">
        <v>306</v>
      </c>
      <c r="J51" s="27">
        <v>420</v>
      </c>
      <c r="K51" s="27">
        <v>420</v>
      </c>
      <c r="L51" s="27"/>
      <c r="M51" s="43"/>
      <c r="N51" s="43"/>
      <c r="O51" s="43"/>
      <c r="P51" s="27">
        <v>420</v>
      </c>
      <c r="Q51" s="43"/>
      <c r="R51" s="43"/>
      <c r="S51" s="43"/>
      <c r="T51" s="43"/>
      <c r="U51" s="25" t="s">
        <v>307</v>
      </c>
      <c r="V51" s="55">
        <v>1550</v>
      </c>
      <c r="W51" s="55" t="s">
        <v>43</v>
      </c>
      <c r="X51" s="55"/>
      <c r="Y51" s="55" t="s">
        <v>45</v>
      </c>
      <c r="Z51" s="55" t="s">
        <v>43</v>
      </c>
      <c r="AA51" s="26" t="s">
        <v>308</v>
      </c>
      <c r="AB51" s="25" t="s">
        <v>309</v>
      </c>
      <c r="AC51" s="25" t="s">
        <v>251</v>
      </c>
      <c r="AD51" s="25"/>
    </row>
    <row r="52" s="3" customFormat="1" ht="86" customHeight="1" spans="1:30">
      <c r="A52" s="23">
        <v>43</v>
      </c>
      <c r="B52" s="23" t="s">
        <v>310</v>
      </c>
      <c r="C52" s="28"/>
      <c r="D52" s="25" t="s">
        <v>311</v>
      </c>
      <c r="E52" s="25" t="s">
        <v>283</v>
      </c>
      <c r="F52" s="25" t="s">
        <v>284</v>
      </c>
      <c r="G52" s="25" t="s">
        <v>312</v>
      </c>
      <c r="H52" s="25" t="s">
        <v>313</v>
      </c>
      <c r="I52" s="26" t="s">
        <v>314</v>
      </c>
      <c r="J52" s="25">
        <v>2988</v>
      </c>
      <c r="K52" s="25">
        <v>2988</v>
      </c>
      <c r="L52" s="25">
        <v>2988</v>
      </c>
      <c r="M52" s="45"/>
      <c r="N52" s="45"/>
      <c r="O52" s="45"/>
      <c r="P52" s="25"/>
      <c r="Q52" s="45"/>
      <c r="R52" s="45"/>
      <c r="S52" s="45"/>
      <c r="T52" s="43"/>
      <c r="U52" s="25" t="s">
        <v>307</v>
      </c>
      <c r="V52" s="55">
        <v>30000</v>
      </c>
      <c r="W52" s="55" t="s">
        <v>43</v>
      </c>
      <c r="X52" s="58"/>
      <c r="Y52" s="55" t="s">
        <v>45</v>
      </c>
      <c r="Z52" s="55" t="s">
        <v>43</v>
      </c>
      <c r="AA52" s="26" t="s">
        <v>315</v>
      </c>
      <c r="AB52" s="25" t="s">
        <v>221</v>
      </c>
      <c r="AC52" s="25" t="s">
        <v>222</v>
      </c>
      <c r="AD52" s="25"/>
    </row>
    <row r="53" s="3" customFormat="1" ht="126" customHeight="1" spans="1:30">
      <c r="A53" s="23">
        <v>44</v>
      </c>
      <c r="B53" s="23" t="s">
        <v>316</v>
      </c>
      <c r="C53" s="28"/>
      <c r="D53" s="25" t="s">
        <v>317</v>
      </c>
      <c r="E53" s="25" t="s">
        <v>283</v>
      </c>
      <c r="F53" s="25" t="s">
        <v>318</v>
      </c>
      <c r="G53" s="25" t="s">
        <v>319</v>
      </c>
      <c r="H53" s="25" t="s">
        <v>320</v>
      </c>
      <c r="I53" s="26" t="s">
        <v>321</v>
      </c>
      <c r="J53" s="25">
        <v>210</v>
      </c>
      <c r="K53" s="25">
        <v>210</v>
      </c>
      <c r="L53" s="25"/>
      <c r="M53" s="27">
        <v>210</v>
      </c>
      <c r="N53" s="45"/>
      <c r="O53" s="45"/>
      <c r="P53" s="25"/>
      <c r="Q53" s="45"/>
      <c r="R53" s="45"/>
      <c r="S53" s="45"/>
      <c r="T53" s="43"/>
      <c r="U53" s="25" t="s">
        <v>307</v>
      </c>
      <c r="V53" s="55">
        <v>50000</v>
      </c>
      <c r="W53" s="55" t="s">
        <v>43</v>
      </c>
      <c r="X53" s="58"/>
      <c r="Y53" s="55" t="s">
        <v>45</v>
      </c>
      <c r="Z53" s="55" t="s">
        <v>43</v>
      </c>
      <c r="AA53" s="26" t="s">
        <v>322</v>
      </c>
      <c r="AB53" s="25" t="s">
        <v>323</v>
      </c>
      <c r="AC53" s="25" t="s">
        <v>324</v>
      </c>
      <c r="AD53" s="25"/>
    </row>
    <row r="54" s="3" customFormat="1" ht="115" customHeight="1" spans="1:30">
      <c r="A54" s="23">
        <v>45</v>
      </c>
      <c r="B54" s="23" t="s">
        <v>325</v>
      </c>
      <c r="C54" s="28"/>
      <c r="D54" s="25" t="s">
        <v>326</v>
      </c>
      <c r="E54" s="25" t="s">
        <v>283</v>
      </c>
      <c r="F54" s="25" t="s">
        <v>318</v>
      </c>
      <c r="G54" s="25" t="s">
        <v>319</v>
      </c>
      <c r="H54" s="25" t="s">
        <v>327</v>
      </c>
      <c r="I54" s="26" t="s">
        <v>328</v>
      </c>
      <c r="J54" s="25">
        <v>2600</v>
      </c>
      <c r="K54" s="25">
        <v>2600</v>
      </c>
      <c r="L54" s="25">
        <v>2000</v>
      </c>
      <c r="M54" s="27">
        <v>600</v>
      </c>
      <c r="N54" s="45"/>
      <c r="O54" s="45"/>
      <c r="P54" s="25"/>
      <c r="Q54" s="45"/>
      <c r="R54" s="45"/>
      <c r="S54" s="45"/>
      <c r="T54" s="43"/>
      <c r="U54" s="25" t="s">
        <v>307</v>
      </c>
      <c r="V54" s="55">
        <v>35000</v>
      </c>
      <c r="W54" s="55" t="s">
        <v>43</v>
      </c>
      <c r="X54" s="58"/>
      <c r="Y54" s="55" t="s">
        <v>45</v>
      </c>
      <c r="Z54" s="55" t="s">
        <v>43</v>
      </c>
      <c r="AA54" s="26" t="s">
        <v>329</v>
      </c>
      <c r="AB54" s="25" t="s">
        <v>323</v>
      </c>
      <c r="AC54" s="25" t="s">
        <v>324</v>
      </c>
      <c r="AD54" s="25"/>
    </row>
    <row r="55" s="3" customFormat="1" ht="140" customHeight="1" spans="1:30">
      <c r="A55" s="23">
        <v>46</v>
      </c>
      <c r="B55" s="23" t="s">
        <v>330</v>
      </c>
      <c r="C55" s="28"/>
      <c r="D55" s="25" t="s">
        <v>331</v>
      </c>
      <c r="E55" s="25" t="s">
        <v>283</v>
      </c>
      <c r="F55" s="25" t="s">
        <v>318</v>
      </c>
      <c r="G55" s="25" t="s">
        <v>319</v>
      </c>
      <c r="H55" s="25" t="s">
        <v>332</v>
      </c>
      <c r="I55" s="26" t="s">
        <v>333</v>
      </c>
      <c r="J55" s="25">
        <v>500</v>
      </c>
      <c r="K55" s="25">
        <v>500</v>
      </c>
      <c r="L55" s="25"/>
      <c r="M55" s="27">
        <v>500</v>
      </c>
      <c r="N55" s="45"/>
      <c r="O55" s="45"/>
      <c r="P55" s="25"/>
      <c r="Q55" s="45"/>
      <c r="R55" s="45"/>
      <c r="S55" s="45"/>
      <c r="T55" s="43"/>
      <c r="U55" s="25" t="s">
        <v>307</v>
      </c>
      <c r="V55" s="55">
        <v>50000</v>
      </c>
      <c r="W55" s="55" t="s">
        <v>43</v>
      </c>
      <c r="X55" s="58"/>
      <c r="Y55" s="55" t="s">
        <v>45</v>
      </c>
      <c r="Z55" s="55" t="s">
        <v>43</v>
      </c>
      <c r="AA55" s="26" t="s">
        <v>334</v>
      </c>
      <c r="AB55" s="25" t="s">
        <v>323</v>
      </c>
      <c r="AC55" s="25" t="s">
        <v>324</v>
      </c>
      <c r="AD55" s="25"/>
    </row>
    <row r="56" s="2" customFormat="1" ht="53" customHeight="1" spans="1:30">
      <c r="A56" s="20" t="s">
        <v>335</v>
      </c>
      <c r="B56" s="20"/>
      <c r="C56" s="20"/>
      <c r="D56" s="20"/>
      <c r="E56" s="20"/>
      <c r="F56" s="20"/>
      <c r="G56" s="21"/>
      <c r="H56" s="22"/>
      <c r="I56" s="40"/>
      <c r="J56" s="41">
        <f>J57</f>
        <v>14</v>
      </c>
      <c r="K56" s="41">
        <f>K57</f>
        <v>14</v>
      </c>
      <c r="L56" s="41">
        <f>L57</f>
        <v>14</v>
      </c>
      <c r="M56" s="41"/>
      <c r="N56" s="41"/>
      <c r="O56" s="41"/>
      <c r="P56" s="41"/>
      <c r="Q56" s="41"/>
      <c r="R56" s="41"/>
      <c r="S56" s="41"/>
      <c r="T56" s="41"/>
      <c r="U56" s="24"/>
      <c r="V56" s="54"/>
      <c r="W56" s="54"/>
      <c r="X56" s="54"/>
      <c r="Y56" s="54"/>
      <c r="Z56" s="54"/>
      <c r="AA56" s="40"/>
      <c r="AB56" s="24"/>
      <c r="AC56" s="24"/>
      <c r="AD56" s="25"/>
    </row>
    <row r="57" s="3" customFormat="1" ht="86" customHeight="1" spans="1:30">
      <c r="A57" s="23">
        <v>47</v>
      </c>
      <c r="B57" s="23" t="s">
        <v>336</v>
      </c>
      <c r="C57" s="28"/>
      <c r="D57" s="25" t="s">
        <v>337</v>
      </c>
      <c r="E57" s="25" t="s">
        <v>338</v>
      </c>
      <c r="F57" s="25" t="s">
        <v>338</v>
      </c>
      <c r="G57" s="25" t="s">
        <v>339</v>
      </c>
      <c r="H57" s="25" t="s">
        <v>320</v>
      </c>
      <c r="I57" s="26" t="s">
        <v>340</v>
      </c>
      <c r="J57" s="25">
        <v>14</v>
      </c>
      <c r="K57" s="25">
        <v>14</v>
      </c>
      <c r="L57" s="25">
        <v>14</v>
      </c>
      <c r="M57" s="45"/>
      <c r="N57" s="45"/>
      <c r="O57" s="45"/>
      <c r="P57" s="25"/>
      <c r="Q57" s="45"/>
      <c r="R57" s="45"/>
      <c r="S57" s="45"/>
      <c r="T57" s="43"/>
      <c r="U57" s="25" t="s">
        <v>307</v>
      </c>
      <c r="V57" s="55">
        <v>600</v>
      </c>
      <c r="W57" s="55" t="s">
        <v>43</v>
      </c>
      <c r="X57" s="58"/>
      <c r="Y57" s="55" t="s">
        <v>43</v>
      </c>
      <c r="Z57" s="55" t="s">
        <v>43</v>
      </c>
      <c r="AA57" s="26" t="s">
        <v>341</v>
      </c>
      <c r="AB57" s="25" t="s">
        <v>342</v>
      </c>
      <c r="AC57" s="25" t="s">
        <v>343</v>
      </c>
      <c r="AD57" s="25"/>
    </row>
    <row r="58" s="2" customFormat="1" ht="53" customHeight="1" spans="1:30">
      <c r="A58" s="20" t="s">
        <v>344</v>
      </c>
      <c r="B58" s="20"/>
      <c r="C58" s="20"/>
      <c r="D58" s="20"/>
      <c r="E58" s="20"/>
      <c r="F58" s="20"/>
      <c r="G58" s="21"/>
      <c r="H58" s="22"/>
      <c r="I58" s="40"/>
      <c r="J58" s="41">
        <f>J59</f>
        <v>750</v>
      </c>
      <c r="K58" s="41">
        <f>K59</f>
        <v>750</v>
      </c>
      <c r="L58" s="41">
        <f>L59</f>
        <v>750</v>
      </c>
      <c r="M58" s="41"/>
      <c r="N58" s="41"/>
      <c r="O58" s="41"/>
      <c r="P58" s="41"/>
      <c r="Q58" s="41"/>
      <c r="R58" s="41"/>
      <c r="S58" s="41"/>
      <c r="T58" s="41"/>
      <c r="U58" s="24"/>
      <c r="V58" s="54"/>
      <c r="W58" s="54"/>
      <c r="X58" s="54"/>
      <c r="Y58" s="54"/>
      <c r="Z58" s="54"/>
      <c r="AA58" s="40"/>
      <c r="AB58" s="24"/>
      <c r="AC58" s="24"/>
      <c r="AD58" s="25"/>
    </row>
    <row r="59" s="3" customFormat="1" ht="86" customHeight="1" spans="1:30">
      <c r="A59" s="23">
        <v>48</v>
      </c>
      <c r="B59" s="23" t="s">
        <v>345</v>
      </c>
      <c r="C59" s="28"/>
      <c r="D59" s="25" t="s">
        <v>346</v>
      </c>
      <c r="E59" s="25" t="s">
        <v>347</v>
      </c>
      <c r="F59" s="25" t="s">
        <v>348</v>
      </c>
      <c r="G59" s="25" t="s">
        <v>349</v>
      </c>
      <c r="H59" s="25" t="s">
        <v>69</v>
      </c>
      <c r="I59" s="26" t="s">
        <v>350</v>
      </c>
      <c r="J59" s="25">
        <v>750</v>
      </c>
      <c r="K59" s="25">
        <v>750</v>
      </c>
      <c r="L59" s="25">
        <v>750</v>
      </c>
      <c r="M59" s="45"/>
      <c r="N59" s="45"/>
      <c r="O59" s="45"/>
      <c r="P59" s="25"/>
      <c r="Q59" s="45"/>
      <c r="R59" s="45"/>
      <c r="S59" s="45"/>
      <c r="T59" s="43"/>
      <c r="U59" s="25" t="s">
        <v>307</v>
      </c>
      <c r="V59" s="55">
        <v>2500</v>
      </c>
      <c r="W59" s="55" t="s">
        <v>45</v>
      </c>
      <c r="X59" s="58"/>
      <c r="Y59" s="55" t="s">
        <v>43</v>
      </c>
      <c r="Z59" s="55" t="s">
        <v>43</v>
      </c>
      <c r="AA59" s="26" t="s">
        <v>351</v>
      </c>
      <c r="AB59" s="25" t="s">
        <v>352</v>
      </c>
      <c r="AC59" s="25" t="s">
        <v>353</v>
      </c>
      <c r="AD59" s="25"/>
    </row>
    <row r="60" s="4" customFormat="1" ht="50" customHeight="1" spans="1:30">
      <c r="A60" s="20" t="s">
        <v>354</v>
      </c>
      <c r="B60" s="20"/>
      <c r="C60" s="20"/>
      <c r="D60" s="20"/>
      <c r="E60" s="20"/>
      <c r="F60" s="20"/>
      <c r="G60" s="29"/>
      <c r="H60" s="30"/>
      <c r="I60" s="30"/>
      <c r="J60" s="41">
        <f>J61</f>
        <v>100</v>
      </c>
      <c r="K60" s="41">
        <f>K61</f>
        <v>100</v>
      </c>
      <c r="L60" s="41">
        <f>L61</f>
        <v>100</v>
      </c>
      <c r="M60" s="41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30"/>
      <c r="Y60" s="30"/>
      <c r="Z60" s="30"/>
      <c r="AA60" s="30"/>
      <c r="AB60" s="30"/>
      <c r="AC60" s="30"/>
      <c r="AD60" s="30"/>
    </row>
    <row r="61" s="5" customFormat="1" ht="82" customHeight="1" spans="1:30">
      <c r="A61" s="25">
        <v>49</v>
      </c>
      <c r="B61" s="25" t="s">
        <v>355</v>
      </c>
      <c r="C61" s="25"/>
      <c r="D61" s="25" t="s">
        <v>356</v>
      </c>
      <c r="E61" s="25" t="s">
        <v>356</v>
      </c>
      <c r="F61" s="25" t="s">
        <v>356</v>
      </c>
      <c r="G61" s="25" t="s">
        <v>356</v>
      </c>
      <c r="H61" s="25" t="s">
        <v>320</v>
      </c>
      <c r="I61" s="25" t="s">
        <v>357</v>
      </c>
      <c r="J61" s="25">
        <v>100</v>
      </c>
      <c r="K61" s="27">
        <v>100</v>
      </c>
      <c r="L61" s="27">
        <v>100</v>
      </c>
      <c r="M61" s="43"/>
      <c r="N61" s="43"/>
      <c r="O61" s="43"/>
      <c r="P61" s="43"/>
      <c r="Q61" s="43"/>
      <c r="R61" s="59"/>
      <c r="S61" s="43"/>
      <c r="T61" s="43"/>
      <c r="U61" s="25" t="s">
        <v>307</v>
      </c>
      <c r="V61" s="25">
        <v>20000</v>
      </c>
      <c r="W61" s="25" t="s">
        <v>43</v>
      </c>
      <c r="X61" s="47"/>
      <c r="Y61" s="25" t="s">
        <v>43</v>
      </c>
      <c r="Z61" s="25" t="s">
        <v>43</v>
      </c>
      <c r="AA61" s="25" t="s">
        <v>358</v>
      </c>
      <c r="AB61" s="25" t="s">
        <v>47</v>
      </c>
      <c r="AC61" s="25" t="s">
        <v>48</v>
      </c>
      <c r="AD61" s="25"/>
    </row>
    <row r="62" s="4" customFormat="1" ht="50" customHeight="1" spans="1:30">
      <c r="A62" s="31" t="s">
        <v>359</v>
      </c>
      <c r="B62" s="32"/>
      <c r="C62" s="32"/>
      <c r="D62" s="32"/>
      <c r="E62" s="32"/>
      <c r="F62" s="33"/>
      <c r="G62" s="29"/>
      <c r="H62" s="30"/>
      <c r="I62" s="47"/>
      <c r="J62" s="41">
        <f>J63</f>
        <v>32.34</v>
      </c>
      <c r="K62" s="41">
        <f>K63</f>
        <v>32.34</v>
      </c>
      <c r="L62" s="41"/>
      <c r="M62" s="41"/>
      <c r="N62" s="41"/>
      <c r="O62" s="41"/>
      <c r="P62" s="41">
        <f>P63</f>
        <v>32.34</v>
      </c>
      <c r="Q62" s="46"/>
      <c r="R62" s="46"/>
      <c r="S62" s="46"/>
      <c r="T62" s="46"/>
      <c r="U62" s="46"/>
      <c r="V62" s="46"/>
      <c r="W62" s="46"/>
      <c r="X62" s="30"/>
      <c r="Y62" s="30"/>
      <c r="Z62" s="30"/>
      <c r="AA62" s="30"/>
      <c r="AB62" s="30"/>
      <c r="AC62" s="30"/>
      <c r="AD62" s="30"/>
    </row>
    <row r="63" s="3" customFormat="1" ht="86" customHeight="1" spans="1:30">
      <c r="A63" s="23">
        <v>50</v>
      </c>
      <c r="B63" s="23" t="s">
        <v>360</v>
      </c>
      <c r="C63" s="28"/>
      <c r="D63" s="25" t="s">
        <v>361</v>
      </c>
      <c r="E63" s="25" t="s">
        <v>307</v>
      </c>
      <c r="F63" s="25" t="s">
        <v>307</v>
      </c>
      <c r="G63" s="25" t="s">
        <v>362</v>
      </c>
      <c r="H63" s="25" t="s">
        <v>69</v>
      </c>
      <c r="I63" s="26" t="s">
        <v>363</v>
      </c>
      <c r="J63" s="27">
        <v>32.34</v>
      </c>
      <c r="K63" s="27">
        <v>32.34</v>
      </c>
      <c r="L63" s="27"/>
      <c r="M63" s="45"/>
      <c r="N63" s="45"/>
      <c r="O63" s="45"/>
      <c r="P63" s="27">
        <v>32.34</v>
      </c>
      <c r="Q63" s="45"/>
      <c r="R63" s="45"/>
      <c r="S63" s="45"/>
      <c r="T63" s="43"/>
      <c r="U63" s="25" t="s">
        <v>307</v>
      </c>
      <c r="V63" s="55">
        <v>13065</v>
      </c>
      <c r="W63" s="55" t="s">
        <v>45</v>
      </c>
      <c r="X63" s="60"/>
      <c r="Y63" s="55" t="s">
        <v>43</v>
      </c>
      <c r="Z63" s="55" t="s">
        <v>43</v>
      </c>
      <c r="AA63" s="42" t="s">
        <v>364</v>
      </c>
      <c r="AB63" s="23" t="s">
        <v>250</v>
      </c>
      <c r="AC63" s="23" t="s">
        <v>251</v>
      </c>
      <c r="AD63" s="23"/>
    </row>
    <row r="64" s="6" customFormat="1" ht="74" customHeight="1" spans="1:30">
      <c r="A64" s="34"/>
      <c r="B64" s="35"/>
      <c r="C64" s="35"/>
      <c r="D64" s="36"/>
      <c r="E64" s="36"/>
      <c r="F64" s="36"/>
      <c r="G64" s="36"/>
      <c r="H64" s="36"/>
      <c r="I64" s="48"/>
      <c r="J64" s="48"/>
      <c r="K64" s="35"/>
      <c r="L64" s="35"/>
      <c r="M64" s="49"/>
      <c r="N64" s="49"/>
      <c r="O64" s="49"/>
      <c r="P64" s="49"/>
      <c r="Q64" s="49"/>
      <c r="R64" s="49"/>
      <c r="S64" s="48"/>
      <c r="T64" s="49"/>
      <c r="U64" s="35"/>
      <c r="V64" s="61"/>
      <c r="W64" s="61"/>
      <c r="X64" s="61"/>
      <c r="Y64" s="61"/>
      <c r="Z64" s="61"/>
      <c r="AA64" s="64"/>
      <c r="AB64" s="65"/>
      <c r="AC64" s="65"/>
      <c r="AD64" s="66"/>
    </row>
    <row r="65" s="6" customFormat="1" ht="74" customHeight="1" spans="1:30">
      <c r="A65" s="34"/>
      <c r="B65" s="35"/>
      <c r="C65" s="35"/>
      <c r="D65" s="36"/>
      <c r="E65" s="36"/>
      <c r="F65" s="36"/>
      <c r="G65" s="36"/>
      <c r="H65" s="66"/>
      <c r="I65" s="64"/>
      <c r="J65" s="48"/>
      <c r="K65" s="35"/>
      <c r="L65" s="35"/>
      <c r="M65" s="49"/>
      <c r="N65" s="49"/>
      <c r="O65" s="49"/>
      <c r="P65" s="49"/>
      <c r="Q65" s="49"/>
      <c r="R65" s="49"/>
      <c r="S65" s="48"/>
      <c r="T65" s="49"/>
      <c r="U65" s="35"/>
      <c r="V65" s="61"/>
      <c r="W65" s="61"/>
      <c r="X65" s="61"/>
      <c r="Y65" s="61"/>
      <c r="Z65" s="61"/>
      <c r="AA65" s="64"/>
      <c r="AB65" s="65"/>
      <c r="AC65" s="65"/>
      <c r="AD65" s="66"/>
    </row>
    <row r="66" s="6" customFormat="1" ht="74" customHeight="1" spans="1:30">
      <c r="A66" s="34"/>
      <c r="B66" s="35"/>
      <c r="C66" s="35"/>
      <c r="D66" s="36"/>
      <c r="E66" s="36"/>
      <c r="F66" s="36"/>
      <c r="G66" s="36"/>
      <c r="H66" s="66"/>
      <c r="I66" s="64"/>
      <c r="J66" s="64"/>
      <c r="K66" s="67"/>
      <c r="L66" s="67"/>
      <c r="S66" s="64"/>
      <c r="U66" s="67"/>
      <c r="V66" s="68"/>
      <c r="W66" s="68"/>
      <c r="X66" s="68"/>
      <c r="Y66" s="68"/>
      <c r="Z66" s="68"/>
      <c r="AA66" s="64"/>
      <c r="AB66" s="69"/>
      <c r="AC66" s="69"/>
      <c r="AD66" s="66"/>
    </row>
    <row r="67" s="6" customFormat="1" ht="74" customHeight="1" spans="1:30">
      <c r="A67" s="34"/>
      <c r="B67" s="35"/>
      <c r="C67" s="35"/>
      <c r="D67" s="36"/>
      <c r="E67" s="36"/>
      <c r="F67" s="36"/>
      <c r="G67" s="36"/>
      <c r="H67" s="66"/>
      <c r="I67" s="64"/>
      <c r="J67" s="64"/>
      <c r="K67" s="67"/>
      <c r="L67" s="67"/>
      <c r="S67" s="64"/>
      <c r="U67" s="67"/>
      <c r="V67" s="68"/>
      <c r="W67" s="68"/>
      <c r="X67" s="68"/>
      <c r="Y67" s="68"/>
      <c r="Z67" s="68"/>
      <c r="AA67" s="64"/>
      <c r="AB67" s="69"/>
      <c r="AC67" s="69"/>
      <c r="AD67" s="66"/>
    </row>
    <row r="68" s="6" customFormat="1" ht="74" customHeight="1" spans="1:30">
      <c r="A68" s="34"/>
      <c r="B68" s="35"/>
      <c r="C68" s="35"/>
      <c r="D68" s="36"/>
      <c r="E68" s="36"/>
      <c r="F68" s="36"/>
      <c r="G68" s="36"/>
      <c r="H68" s="66"/>
      <c r="I68" s="64"/>
      <c r="J68" s="64"/>
      <c r="K68" s="67"/>
      <c r="L68" s="67"/>
      <c r="S68" s="64"/>
      <c r="U68" s="67"/>
      <c r="V68" s="68"/>
      <c r="W68" s="68"/>
      <c r="X68" s="68"/>
      <c r="Y68" s="68"/>
      <c r="Z68" s="68"/>
      <c r="AA68" s="64"/>
      <c r="AB68" s="69"/>
      <c r="AC68" s="69"/>
      <c r="AD68" s="66"/>
    </row>
    <row r="69" s="6" customFormat="1" ht="74" customHeight="1" spans="1:30">
      <c r="A69" s="34"/>
      <c r="B69" s="35"/>
      <c r="C69" s="35"/>
      <c r="D69" s="36"/>
      <c r="E69" s="36"/>
      <c r="F69" s="36"/>
      <c r="G69" s="36"/>
      <c r="H69" s="66"/>
      <c r="I69" s="64"/>
      <c r="J69" s="64"/>
      <c r="K69" s="67"/>
      <c r="L69" s="67"/>
      <c r="S69" s="64"/>
      <c r="U69" s="67"/>
      <c r="V69" s="68"/>
      <c r="W69" s="68"/>
      <c r="X69" s="68"/>
      <c r="Y69" s="68"/>
      <c r="Z69" s="68"/>
      <c r="AA69" s="64"/>
      <c r="AB69" s="69"/>
      <c r="AC69" s="69"/>
      <c r="AD69" s="66"/>
    </row>
    <row r="70" s="6" customFormat="1" ht="74" customHeight="1" spans="1:30">
      <c r="A70" s="34"/>
      <c r="B70" s="35"/>
      <c r="C70" s="35"/>
      <c r="D70" s="36"/>
      <c r="E70" s="36"/>
      <c r="F70" s="36"/>
      <c r="G70" s="36"/>
      <c r="H70" s="66"/>
      <c r="I70" s="64"/>
      <c r="J70" s="64"/>
      <c r="K70" s="67"/>
      <c r="L70" s="67"/>
      <c r="S70" s="64"/>
      <c r="U70" s="67"/>
      <c r="V70" s="68"/>
      <c r="W70" s="68"/>
      <c r="X70" s="68"/>
      <c r="Y70" s="68"/>
      <c r="Z70" s="68"/>
      <c r="AA70" s="64"/>
      <c r="AB70" s="69"/>
      <c r="AC70" s="69"/>
      <c r="AD70" s="66"/>
    </row>
    <row r="71" ht="74" customHeight="1"/>
    <row r="72" ht="74" customHeight="1"/>
  </sheetData>
  <autoFilter ref="A5:AD63">
    <extLst/>
  </autoFilter>
  <mergeCells count="39">
    <mergeCell ref="A1:AD1"/>
    <mergeCell ref="K2:T2"/>
    <mergeCell ref="K3:R3"/>
    <mergeCell ref="L4:M4"/>
    <mergeCell ref="N4:O4"/>
    <mergeCell ref="A6:F6"/>
    <mergeCell ref="A7:F7"/>
    <mergeCell ref="A43:F43"/>
    <mergeCell ref="A47:F47"/>
    <mergeCell ref="A56:F56"/>
    <mergeCell ref="A58:F58"/>
    <mergeCell ref="A60:F60"/>
    <mergeCell ref="A62:F62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4:K5"/>
    <mergeCell ref="P4:P5"/>
    <mergeCell ref="Q4:Q5"/>
    <mergeCell ref="R4:R5"/>
    <mergeCell ref="S3:S5"/>
    <mergeCell ref="T3:T5"/>
    <mergeCell ref="U2:U5"/>
    <mergeCell ref="V2:V5"/>
    <mergeCell ref="W2:W5"/>
    <mergeCell ref="X2:X5"/>
    <mergeCell ref="Y2:Y5"/>
    <mergeCell ref="Z2:Z5"/>
    <mergeCell ref="AA2:AA5"/>
    <mergeCell ref="AB2:AB5"/>
    <mergeCell ref="AC2:AC5"/>
    <mergeCell ref="AD2:AD5"/>
  </mergeCells>
  <printOptions horizontalCentered="1"/>
  <pageMargins left="0.393055555555556" right="0.196527777777778" top="0.786805555555556" bottom="0.590277777777778" header="0.432638888888889" footer="0.313888888888889"/>
  <pageSetup paperSize="8" scale="50" fitToHeight="0" orientation="landscape" horizontalDpi="600"/>
  <headerFooter>
    <oddFooter>&amp;C第 &amp;P 页，共 &amp;N 页</oddFooter>
  </headerFooter>
  <rowBreaks count="3" manualBreakCount="3">
    <brk id="117" max="16383" man="1"/>
    <brk id="117" max="16383" man="1"/>
    <brk id="119" max="16383" man="1"/>
  </rowBreaks>
  <ignoredErrors>
    <ignoredError sqref="J47:L47 J43:K43 J7:Q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 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2018-04-28T02:50:00Z</dcterms:created>
  <cp:lastPrinted>2018-10-09T09:33:00Z</cp:lastPrinted>
  <dcterms:modified xsi:type="dcterms:W3CDTF">2026-01-04T11:07:43Z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8C87A0673FC8433AB698B1FBB4126C92</vt:lpwstr>
  </property>
  <property fmtid="{D5CDD505-2E9C-101B-9397-08002B2CF9AE}" pid="4" name="KSOReadingLayout">
    <vt:bool>true</vt:bool>
  </property>
</Properties>
</file>