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50"/>
  </bookViews>
  <sheets>
    <sheet name="预算总表" sheetId="1" r:id="rId1"/>
  </sheets>
  <calcPr calcId="144525"/>
  <oleSize ref="A1"/>
</workbook>
</file>

<file path=xl/sharedStrings.xml><?xml version="1.0" encoding="utf-8"?>
<sst xmlns="http://schemas.openxmlformats.org/spreadsheetml/2006/main" count="31">
  <si>
    <t>2021年社会保险基金收支预算总表</t>
  </si>
  <si>
    <t>社预01表</t>
  </si>
  <si>
    <t>泽普县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</si>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</sst>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\-#,##0.00;;"/>
  </numFmts>
  <fonts count="26">
    <font>
      <sz val="11"/>
      <color theme="1"/>
      <name val="??"/>
      <charset val="134"/>
      <scheme val="minor"/>
    </font>
    <font>
      <sz val="12"/>
      <name val="宋体"/>
      <charset val="134"/>
    </font>
    <font>
      <b/>
      <sz val="27"/>
      <color indexed="8"/>
      <name val="宋体"/>
      <charset val="1"/>
    </font>
    <font>
      <b/>
      <sz val="12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sz val="11"/>
      <color theme="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24" fillId="30" borderId="1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49"/>
    <xf numFmtId="0" fontId="0" fillId="0" borderId="0" xfId="49" applyFill="1" applyAlignment="1">
      <alignment horizontal="center" vertical="center"/>
    </xf>
    <xf numFmtId="0" fontId="1" fillId="0" borderId="0" xfId="49" applyFont="1" applyFill="1"/>
    <xf numFmtId="0" fontId="0" fillId="0" borderId="0" xfId="49" applyFill="1"/>
    <xf numFmtId="49" fontId="2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/>
    <xf numFmtId="49" fontId="4" fillId="0" borderId="0" xfId="49" applyNumberFormat="1" applyFont="1" applyFill="1" applyAlignment="1">
      <alignment vertical="center"/>
    </xf>
    <xf numFmtId="49" fontId="5" fillId="0" borderId="0" xfId="49" applyNumberFormat="1" applyFont="1" applyFill="1"/>
    <xf numFmtId="49" fontId="4" fillId="0" borderId="1" xfId="49" applyNumberFormat="1" applyFont="1" applyFill="1" applyBorder="1" applyAlignment="1">
      <alignment vertical="center"/>
    </xf>
    <xf numFmtId="49" fontId="4" fillId="0" borderId="2" xfId="49" applyNumberFormat="1" applyFont="1" applyFill="1" applyBorder="1" applyAlignment="1">
      <alignment vertical="center"/>
    </xf>
    <xf numFmtId="49" fontId="5" fillId="0" borderId="2" xfId="49" applyNumberFormat="1" applyFont="1" applyFill="1" applyBorder="1"/>
    <xf numFmtId="49" fontId="6" fillId="0" borderId="3" xfId="49" applyNumberFormat="1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top" wrapText="1"/>
    </xf>
    <xf numFmtId="49" fontId="6" fillId="0" borderId="5" xfId="49" applyNumberFormat="1" applyFont="1" applyFill="1" applyBorder="1" applyAlignment="1">
      <alignment horizontal="center" vertical="center" wrapText="1"/>
    </xf>
    <xf numFmtId="49" fontId="6" fillId="0" borderId="6" xfId="49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49" fontId="4" fillId="0" borderId="7" xfId="49" applyNumberFormat="1" applyFont="1" applyFill="1" applyBorder="1" applyAlignment="1">
      <alignment horizontal="left" vertical="center"/>
    </xf>
    <xf numFmtId="176" fontId="4" fillId="0" borderId="3" xfId="49" applyNumberFormat="1" applyFont="1" applyFill="1" applyBorder="1" applyAlignment="1">
      <alignment horizontal="right" vertical="center"/>
    </xf>
    <xf numFmtId="176" fontId="4" fillId="0" borderId="8" xfId="49" applyNumberFormat="1" applyFont="1" applyFill="1" applyBorder="1" applyAlignment="1">
      <alignment horizontal="right" vertical="center"/>
    </xf>
    <xf numFmtId="49" fontId="4" fillId="0" borderId="3" xfId="49" applyNumberFormat="1" applyFont="1" applyFill="1" applyBorder="1" applyAlignment="1">
      <alignment horizontal="left" vertical="center"/>
    </xf>
    <xf numFmtId="49" fontId="4" fillId="0" borderId="3" xfId="49" applyNumberFormat="1" applyFont="1" applyFill="1" applyBorder="1" applyAlignment="1">
      <alignment vertical="center"/>
    </xf>
    <xf numFmtId="49" fontId="4" fillId="0" borderId="3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5" fillId="0" borderId="0" xfId="49" applyFont="1" applyFill="1"/>
    <xf numFmtId="49" fontId="4" fillId="0" borderId="0" xfId="49" applyNumberFormat="1" applyFont="1" applyFill="1" applyAlignment="1">
      <alignment horizontal="right"/>
    </xf>
    <xf numFmtId="49" fontId="4" fillId="0" borderId="1" xfId="49" applyNumberFormat="1" applyFont="1" applyFill="1" applyBorder="1" applyAlignment="1">
      <alignment horizontal="right" vertical="center"/>
    </xf>
    <xf numFmtId="176" fontId="4" fillId="0" borderId="4" xfId="49" applyNumberFormat="1" applyFont="1" applyFill="1" applyBorder="1" applyAlignment="1">
      <alignment horizontal="right" vertical="center"/>
    </xf>
    <xf numFmtId="0" fontId="4" fillId="0" borderId="0" xfId="49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tabSelected="1" workbookViewId="0">
      <pane topLeftCell="B5" activePane="bottomRight" state="frozen"/>
      <selection activeCell="B12" sqref="B12"/>
    </sheetView>
  </sheetViews>
  <sheetFormatPr defaultColWidth="8" defaultRowHeight="14.25"/>
  <cols>
    <col min="1" max="1" width="39.6583333333333" style="2"/>
    <col min="2" max="2" width="17.125" style="2" customWidth="1"/>
    <col min="3" max="3" width="15.25" style="2" customWidth="1"/>
    <col min="4" max="5" width="17.125" style="2" customWidth="1"/>
    <col min="6" max="6" width="17.75" style="2" customWidth="1"/>
    <col min="7" max="9" width="13.375" style="2" customWidth="1"/>
    <col min="10" max="16384" width="8" style="3"/>
  </cols>
  <sheetData>
    <row r="1" ht="42.75" customHeight="1" spans="1:9">
      <c r="A1" s="4" t="s">
        <v>0</v>
      </c>
      <c r="B1" s="5"/>
      <c r="C1" s="5"/>
      <c r="D1" s="6"/>
      <c r="E1" s="5"/>
      <c r="F1" s="5"/>
      <c r="G1" s="5"/>
      <c r="H1" s="5"/>
      <c r="I1" s="5"/>
    </row>
    <row r="2" ht="18.75" customHeight="1" spans="1:9">
      <c r="A2" s="7"/>
      <c r="B2" s="7"/>
      <c r="C2" s="7"/>
      <c r="D2" s="8"/>
      <c r="E2" s="7"/>
      <c r="F2" s="7"/>
      <c r="G2" s="7"/>
      <c r="H2" s="7"/>
      <c r="I2" s="26" t="s">
        <v>1</v>
      </c>
    </row>
    <row r="3" ht="18.75" customHeight="1" spans="1:9">
      <c r="A3" s="9" t="s">
        <v>2</v>
      </c>
      <c r="B3" s="9"/>
      <c r="C3" s="10"/>
      <c r="D3" s="11"/>
      <c r="E3" s="9"/>
      <c r="F3" s="9"/>
      <c r="G3" s="9"/>
      <c r="H3" s="9"/>
      <c r="I3" s="27" t="s">
        <v>3</v>
      </c>
    </row>
    <row r="4" s="1" customFormat="1" ht="37.5" customHeight="1" spans="1:9">
      <c r="A4" s="12" t="s">
        <v>4</v>
      </c>
      <c r="B4" s="13" t="s">
        <v>5</v>
      </c>
      <c r="C4" s="14" t="s">
        <v>6</v>
      </c>
      <c r="D4" s="15" t="s">
        <v>7</v>
      </c>
      <c r="E4" s="16" t="s">
        <v>8</v>
      </c>
      <c r="F4" s="17" t="s">
        <v>9</v>
      </c>
      <c r="G4" s="17" t="s">
        <v>10</v>
      </c>
      <c r="H4" s="17" t="s">
        <v>11</v>
      </c>
      <c r="I4" s="13" t="s">
        <v>12</v>
      </c>
    </row>
    <row r="5" ht="25.5" customHeight="1" spans="1:9">
      <c r="A5" s="18" t="s">
        <v>13</v>
      </c>
      <c r="B5" s="19">
        <f>C5+D5+E5+F5+G5+H5+I5</f>
        <v>235341794.53</v>
      </c>
      <c r="C5" s="20">
        <v>0</v>
      </c>
      <c r="D5" s="20">
        <v>51342152.97</v>
      </c>
      <c r="E5" s="19">
        <v>183999641.56</v>
      </c>
      <c r="F5" s="19">
        <v>0</v>
      </c>
      <c r="G5" s="19">
        <v>0</v>
      </c>
      <c r="H5" s="19">
        <v>0</v>
      </c>
      <c r="I5" s="28">
        <v>0</v>
      </c>
    </row>
    <row r="6" ht="25.5" customHeight="1" spans="1:9">
      <c r="A6" s="21" t="s">
        <v>14</v>
      </c>
      <c r="B6" s="19">
        <f>C6+D6+E6+F6+G6+H6+I6</f>
        <v>181548057.9</v>
      </c>
      <c r="C6" s="19">
        <v>0</v>
      </c>
      <c r="D6" s="19">
        <v>16905649.87</v>
      </c>
      <c r="E6" s="19">
        <v>164642408.03</v>
      </c>
      <c r="F6" s="19">
        <v>0</v>
      </c>
      <c r="G6" s="19">
        <v>0</v>
      </c>
      <c r="H6" s="19">
        <v>0</v>
      </c>
      <c r="I6" s="28">
        <v>0</v>
      </c>
    </row>
    <row r="7" ht="25.5" customHeight="1" spans="1:9">
      <c r="A7" s="21" t="s">
        <v>15</v>
      </c>
      <c r="B7" s="19">
        <f>C7+D7+E7+F7+G7+H7+I7</f>
        <v>48823980</v>
      </c>
      <c r="C7" s="19">
        <v>0</v>
      </c>
      <c r="D7" s="19">
        <v>31893980</v>
      </c>
      <c r="E7" s="19">
        <v>16930000</v>
      </c>
      <c r="F7" s="19">
        <v>0</v>
      </c>
      <c r="G7" s="19">
        <v>0</v>
      </c>
      <c r="H7" s="19">
        <v>0</v>
      </c>
      <c r="I7" s="28">
        <v>0</v>
      </c>
    </row>
    <row r="8" ht="25.5" customHeight="1" spans="1:9">
      <c r="A8" s="22" t="s">
        <v>16</v>
      </c>
      <c r="B8" s="19">
        <f>C8+D8+E8+F8+G8+H8+I8</f>
        <v>3573248.12</v>
      </c>
      <c r="C8" s="19">
        <v>0</v>
      </c>
      <c r="D8" s="19">
        <v>1643274.5</v>
      </c>
      <c r="E8" s="19">
        <v>1929973.62</v>
      </c>
      <c r="F8" s="19">
        <v>0</v>
      </c>
      <c r="G8" s="19">
        <v>0</v>
      </c>
      <c r="H8" s="19">
        <v>0</v>
      </c>
      <c r="I8" s="28">
        <v>0</v>
      </c>
    </row>
    <row r="9" ht="25.5" customHeight="1" spans="1:9">
      <c r="A9" s="22" t="s">
        <v>17</v>
      </c>
      <c r="B9" s="19">
        <f>C9+D9</f>
        <v>780000</v>
      </c>
      <c r="C9" s="19">
        <v>0</v>
      </c>
      <c r="D9" s="19">
        <v>780000</v>
      </c>
      <c r="E9" s="23"/>
      <c r="F9" s="19"/>
      <c r="G9" s="19"/>
      <c r="H9" s="19"/>
      <c r="I9" s="19"/>
    </row>
    <row r="10" ht="25.5" customHeight="1" spans="1:9">
      <c r="A10" s="22" t="s">
        <v>18</v>
      </c>
      <c r="B10" s="19">
        <f>C10+D10+E10+F10+I10</f>
        <v>515917.84</v>
      </c>
      <c r="C10" s="19">
        <v>0</v>
      </c>
      <c r="D10" s="19">
        <v>64478.6</v>
      </c>
      <c r="E10" s="19">
        <v>451439.24</v>
      </c>
      <c r="F10" s="19">
        <v>0</v>
      </c>
      <c r="G10" s="19"/>
      <c r="H10" s="19"/>
      <c r="I10" s="19">
        <v>0</v>
      </c>
    </row>
    <row r="11" ht="25.5" customHeight="1" spans="1:9">
      <c r="A11" s="22" t="s">
        <v>19</v>
      </c>
      <c r="B11" s="19">
        <f>C11+D11+E11+F11+G11+H11+I11</f>
        <v>100590.67</v>
      </c>
      <c r="C11" s="19">
        <v>0</v>
      </c>
      <c r="D11" s="19">
        <v>54770</v>
      </c>
      <c r="E11" s="19">
        <v>45820.67</v>
      </c>
      <c r="F11" s="19">
        <v>0</v>
      </c>
      <c r="G11" s="19">
        <v>0</v>
      </c>
      <c r="H11" s="19">
        <v>0</v>
      </c>
      <c r="I11" s="19">
        <v>0</v>
      </c>
    </row>
    <row r="12" ht="25.5" customHeight="1" spans="1:9">
      <c r="A12" s="22" t="s">
        <v>20</v>
      </c>
      <c r="B12" s="19">
        <f>C12</f>
        <v>0</v>
      </c>
      <c r="C12" s="19">
        <v>0</v>
      </c>
      <c r="D12" s="19"/>
      <c r="E12" s="19"/>
      <c r="F12" s="19"/>
      <c r="G12" s="19"/>
      <c r="H12" s="19"/>
      <c r="I12" s="19"/>
    </row>
    <row r="13" ht="25.5" customHeight="1" spans="1:9">
      <c r="A13" s="22" t="s">
        <v>21</v>
      </c>
      <c r="B13" s="19">
        <f>C13</f>
        <v>0</v>
      </c>
      <c r="C13" s="19">
        <v>0</v>
      </c>
      <c r="D13" s="19"/>
      <c r="E13" s="19"/>
      <c r="F13" s="19"/>
      <c r="G13" s="19"/>
      <c r="H13" s="19"/>
      <c r="I13" s="19"/>
    </row>
    <row r="14" ht="25.5" customHeight="1" spans="1:9">
      <c r="A14" s="21" t="s">
        <v>22</v>
      </c>
      <c r="B14" s="19">
        <f>C14+D14+E14+F14+G14+H14+I14</f>
        <v>162957516.33</v>
      </c>
      <c r="C14" s="19">
        <v>0</v>
      </c>
      <c r="D14" s="19">
        <v>29395735.32</v>
      </c>
      <c r="E14" s="19">
        <v>133561781.01</v>
      </c>
      <c r="F14" s="19">
        <v>0</v>
      </c>
      <c r="G14" s="19">
        <v>0</v>
      </c>
      <c r="H14" s="19">
        <v>0</v>
      </c>
      <c r="I14" s="19">
        <v>0</v>
      </c>
    </row>
    <row r="15" ht="25.5" customHeight="1" spans="1:9">
      <c r="A15" s="21" t="s">
        <v>23</v>
      </c>
      <c r="B15" s="19">
        <f>C15+D15+E15+F15+G15+H15+I15</f>
        <v>162419762.76</v>
      </c>
      <c r="C15" s="19">
        <v>0</v>
      </c>
      <c r="D15" s="19">
        <v>29140270.8</v>
      </c>
      <c r="E15" s="19">
        <v>133279491.96</v>
      </c>
      <c r="F15" s="19">
        <v>0</v>
      </c>
      <c r="G15" s="19">
        <v>0</v>
      </c>
      <c r="H15" s="19">
        <v>0</v>
      </c>
      <c r="I15" s="19">
        <v>0</v>
      </c>
    </row>
    <row r="16" ht="25.5" customHeight="1" spans="1:9">
      <c r="A16" s="21" t="s">
        <v>24</v>
      </c>
      <c r="B16" s="19">
        <f>C16+D16+E16+F16+I16</f>
        <v>537753.57</v>
      </c>
      <c r="C16" s="19">
        <v>0</v>
      </c>
      <c r="D16" s="19">
        <v>255464.52</v>
      </c>
      <c r="E16" s="19">
        <v>282289.05</v>
      </c>
      <c r="F16" s="19">
        <v>0</v>
      </c>
      <c r="G16" s="19"/>
      <c r="H16" s="19"/>
      <c r="I16" s="19">
        <v>0</v>
      </c>
    </row>
    <row r="17" ht="25.5" customHeight="1" spans="1:9">
      <c r="A17" s="22" t="s">
        <v>25</v>
      </c>
      <c r="B17" s="19">
        <f>C17+D17+E17+F17+G17+H17+I17</f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ht="25.5" customHeight="1" spans="1:9">
      <c r="A18" s="22" t="s">
        <v>26</v>
      </c>
      <c r="B18" s="19">
        <f>C18</f>
        <v>0</v>
      </c>
      <c r="C18" s="19">
        <v>0</v>
      </c>
      <c r="D18" s="19"/>
      <c r="E18" s="19"/>
      <c r="F18" s="19"/>
      <c r="G18" s="19"/>
      <c r="H18" s="19"/>
      <c r="I18" s="19"/>
    </row>
    <row r="19" ht="25.5" customHeight="1" spans="1:9">
      <c r="A19" s="22" t="s">
        <v>27</v>
      </c>
      <c r="B19" s="19">
        <f>C19</f>
        <v>0</v>
      </c>
      <c r="C19" s="19">
        <v>0</v>
      </c>
      <c r="D19" s="19"/>
      <c r="E19" s="19"/>
      <c r="F19" s="19"/>
      <c r="G19" s="19"/>
      <c r="H19" s="19"/>
      <c r="I19" s="19"/>
    </row>
    <row r="20" ht="25.5" customHeight="1" spans="1:9">
      <c r="A20" s="18" t="s">
        <v>28</v>
      </c>
      <c r="B20" s="19">
        <f>C20+D20+E20+F20+G20+H20+I20</f>
        <v>72384278.2</v>
      </c>
      <c r="C20" s="19">
        <v>0</v>
      </c>
      <c r="D20" s="19">
        <v>21946417.65</v>
      </c>
      <c r="E20" s="19">
        <v>50437860.55</v>
      </c>
      <c r="F20" s="19">
        <v>0</v>
      </c>
      <c r="G20" s="19">
        <v>0</v>
      </c>
      <c r="H20" s="19">
        <v>0</v>
      </c>
      <c r="I20" s="28">
        <v>0</v>
      </c>
    </row>
    <row r="21" ht="25.5" customHeight="1" spans="1:9">
      <c r="A21" s="21" t="s">
        <v>29</v>
      </c>
      <c r="B21" s="19">
        <f>C21+D21+E21+F21+G21+H21+I21</f>
        <v>436915096.96</v>
      </c>
      <c r="C21" s="19">
        <v>0</v>
      </c>
      <c r="D21" s="19">
        <v>154525269.56</v>
      </c>
      <c r="E21" s="19">
        <v>282389827.4</v>
      </c>
      <c r="F21" s="19">
        <v>0</v>
      </c>
      <c r="G21" s="19">
        <v>0</v>
      </c>
      <c r="H21" s="19">
        <v>0</v>
      </c>
      <c r="I21" s="28">
        <v>0</v>
      </c>
    </row>
    <row r="22" ht="25.5" customHeight="1" spans="1:9">
      <c r="A22" s="8"/>
      <c r="B22" s="24"/>
      <c r="C22" s="24"/>
      <c r="D22" s="25"/>
      <c r="E22" s="24"/>
      <c r="F22" s="24"/>
      <c r="G22" s="24"/>
      <c r="H22" s="24"/>
      <c r="I22" s="29" t="s">
        <v>30</v>
      </c>
    </row>
  </sheetData>
  <mergeCells count="1">
    <mergeCell ref="A1:I1"/>
  </mergeCells>
  <printOptions horizontalCentered="1"/>
  <pageMargins left="0.393055555555556" right="0.393055555555556" top="0.984027777777778" bottom="0.786805555555556" header="0.511805555555556" footer="0.511805555555556"/>
  <pageSetup paperSize="9" scale="78" pageOrder="overThenDown" orientation="landscape" errors="blank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2021-01-27T12:39:00Z</dcterms:created>
  <dcterms:modified xsi:type="dcterms:W3CDTF">2022-03-30T11:32:43Z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